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I:\IMPÔTS DES PARTICULIERS\IMPOTS 2024\FORMULAIRES 2024 POUR SITE WEB\Anglais\"/>
    </mc:Choice>
  </mc:AlternateContent>
  <xr:revisionPtr revIDLastSave="0" documentId="13_ncr:1_{2A5CC600-4EA8-48B5-B0B9-09B0F6810659}" xr6:coauthVersionLast="47" xr6:coauthVersionMax="47" xr10:uidLastSave="{00000000-0000-0000-0000-000000000000}"/>
  <bookViews>
    <workbookView xWindow="-120" yWindow="-120" windowWidth="29040" windowHeight="15840" firstSheet="1" activeTab="1" xr2:uid="{C7CC045C-BEFB-40A0-B6CC-CD9B60136F03}"/>
  </bookViews>
  <sheets>
    <sheet name="1" sheetId="20" state="hidden" r:id="rId1"/>
    <sheet name="Instructions" sheetId="12" r:id="rId2"/>
    <sheet name="Form T2125" sheetId="13" r:id="rId3"/>
    <sheet name="Vehicle Expenses" sheetId="14" r:id="rId4"/>
    <sheet name="Home Office Expenses" sheetId="15" r:id="rId5"/>
    <sheet name="Changement" sheetId="16" state="hidden" r:id="rId6"/>
    <sheet name="2 - Tous les champs" sheetId="19" state="hidden" r:id="rId7"/>
  </sheets>
  <definedNames>
    <definedName name="Click_here">'Form T2125'!$D$38</definedName>
    <definedName name="_xlnm.Print_Area" localSheetId="2">'Form T2125'!$A$1:$I$138</definedName>
    <definedName name="_xlnm.Print_Area" localSheetId="4">'Home Office Expenses'!$A$1:$N$50</definedName>
    <definedName name="_xlnm.Print_Area" localSheetId="1">Instructions!$B:$I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0" l="1"/>
  <c r="B50" i="20"/>
  <c r="J46" i="13"/>
  <c r="J43" i="13"/>
  <c r="J34" i="13"/>
  <c r="J30" i="13"/>
  <c r="J22" i="13" l="1"/>
  <c r="H22" i="13"/>
  <c r="J45" i="13"/>
  <c r="J41" i="13"/>
  <c r="B16" i="20" l="1"/>
  <c r="H93" i="13"/>
  <c r="B65" i="20"/>
  <c r="B74" i="20"/>
  <c r="J35" i="13"/>
  <c r="B15" i="20" s="1"/>
  <c r="H68" i="13"/>
  <c r="H49" i="13"/>
  <c r="H30" i="13"/>
  <c r="H146" i="13" l="1"/>
  <c r="B20" i="20"/>
  <c r="B43" i="20"/>
  <c r="B42" i="20"/>
  <c r="B39" i="20"/>
  <c r="B38" i="20"/>
  <c r="B40" i="20"/>
  <c r="B37" i="20"/>
  <c r="B36" i="20"/>
  <c r="J42" i="13"/>
  <c r="B2" i="15"/>
  <c r="B2" i="14"/>
  <c r="B2" i="13"/>
  <c r="B76" i="20" l="1"/>
  <c r="B75" i="20"/>
  <c r="B73" i="20"/>
  <c r="B72" i="20"/>
  <c r="B71" i="20"/>
  <c r="B70" i="20"/>
  <c r="B69" i="20"/>
  <c r="B68" i="20"/>
  <c r="B67" i="20"/>
  <c r="B66" i="20"/>
  <c r="B64" i="20"/>
  <c r="B63" i="20"/>
  <c r="B62" i="20"/>
  <c r="B61" i="20"/>
  <c r="B60" i="20"/>
  <c r="B59" i="20"/>
  <c r="B47" i="20"/>
  <c r="B46" i="20"/>
  <c r="B45" i="20"/>
  <c r="B44" i="20"/>
  <c r="B41" i="20"/>
  <c r="B33" i="20"/>
  <c r="B24" i="20"/>
  <c r="B7" i="20"/>
  <c r="Q13" i="15"/>
  <c r="Q11" i="15"/>
  <c r="H105" i="13" l="1"/>
  <c r="F63" i="14"/>
  <c r="F33" i="14"/>
  <c r="H15" i="13"/>
  <c r="I24" i="15"/>
  <c r="O20" i="15"/>
  <c r="O17" i="15"/>
  <c r="H142" i="13"/>
  <c r="H149" i="13"/>
  <c r="H148" i="13"/>
  <c r="H147" i="13"/>
  <c r="H145" i="13"/>
  <c r="H144" i="13"/>
  <c r="H143" i="13"/>
  <c r="H120" i="13"/>
  <c r="H115" i="13"/>
  <c r="H110" i="13"/>
  <c r="H79" i="13"/>
  <c r="H84" i="13"/>
  <c r="H73" i="13"/>
  <c r="J73" i="13" s="1"/>
  <c r="H61" i="13"/>
  <c r="H54" i="13"/>
  <c r="B9" i="20"/>
  <c r="B8" i="20"/>
  <c r="B13" i="20"/>
  <c r="J76" i="13" l="1"/>
  <c r="B35" i="20" s="1"/>
  <c r="B58" i="20"/>
  <c r="H95" i="13"/>
  <c r="H96" i="13" s="1"/>
  <c r="B53" i="20"/>
  <c r="B55" i="20"/>
  <c r="B48" i="20"/>
  <c r="B21" i="20"/>
  <c r="B17" i="20"/>
  <c r="B49" i="20"/>
  <c r="B19" i="20"/>
  <c r="B25" i="20"/>
  <c r="B51" i="20"/>
  <c r="B27" i="20"/>
  <c r="B52" i="20"/>
  <c r="H141" i="13"/>
  <c r="H150" i="13"/>
  <c r="B57" i="20" l="1"/>
  <c r="B14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Pascale Gilbert</author>
  </authors>
  <commentList>
    <comment ref="B54" authorId="0" shapeId="0" xr:uid="{ECD779D5-1CC5-44D7-B292-EF0353DED804}">
      <text>
        <r>
          <rPr>
            <b/>
            <sz val="9"/>
            <color indexed="81"/>
            <rFont val="Tahoma"/>
            <family val="2"/>
          </rPr>
          <t>Pascale Gilbert:</t>
        </r>
        <r>
          <rPr>
            <sz val="9"/>
            <color indexed="81"/>
            <rFont val="Tahoma"/>
            <family val="2"/>
          </rPr>
          <t xml:space="preserve">
À INSCRIRE PAR LE PRÉPARATEUR </t>
        </r>
      </text>
    </comment>
  </commentList>
</comments>
</file>

<file path=xl/sharedStrings.xml><?xml version="1.0" encoding="utf-8"?>
<sst xmlns="http://schemas.openxmlformats.org/spreadsheetml/2006/main" count="1317" uniqueCount="1038">
  <si>
    <t>T2125[1].DoRollForward</t>
  </si>
  <si>
    <t>T2125[1].Fed.Toabua99</t>
  </si>
  <si>
    <t>T2125[1].Fed.Toabua668</t>
  </si>
  <si>
    <t>T2125[1].Fed.Toabua7</t>
  </si>
  <si>
    <t>T2125[1].Fed.Toabua8</t>
  </si>
  <si>
    <t>T2125[1].Fed.Toabua40</t>
  </si>
  <si>
    <t>Sélectionner le type d'état financier et l'exercice financier</t>
  </si>
  <si>
    <t>T2125[1].Fed.Toabua41</t>
  </si>
  <si>
    <t>T2125[1].Fed.Toabua46</t>
  </si>
  <si>
    <t>T2125[1].Fed.Toabua10</t>
  </si>
  <si>
    <t>État de travailleur indépendant – Nom de l'entreprise</t>
  </si>
  <si>
    <t>T2125[1].Fed.Toabua662</t>
  </si>
  <si>
    <t>T2125[1].Fed.Toabua721</t>
  </si>
  <si>
    <t>T2125[1].Fed.Toabua793</t>
  </si>
  <si>
    <t>T2125[1].Fed.Toabua11</t>
  </si>
  <si>
    <t>T2125[1].Fed.Toabua12</t>
  </si>
  <si>
    <t>T2125[1].Fed.Toabua13</t>
  </si>
  <si>
    <t>T2125[1].Fed.Toabua14</t>
  </si>
  <si>
    <t>T2125[1].Fed.Toabua15</t>
  </si>
  <si>
    <t>T2125[1].Fed.Toabua16</t>
  </si>
  <si>
    <t>T2125[1].Fed.Toabua21</t>
  </si>
  <si>
    <t>T2125[1].Fed.Toabua22</t>
  </si>
  <si>
    <t>T2125[1].Fed.Toabua50</t>
  </si>
  <si>
    <t>T2125[1].Fed.Toabua711</t>
  </si>
  <si>
    <t>T2125[1].Fed.Toabua774</t>
  </si>
  <si>
    <t>T2125[1].Fed.Toabua23</t>
  </si>
  <si>
    <t>T2125[1].Fed.Toabua20</t>
  </si>
  <si>
    <t>T2125[1].Fed.Toabua26</t>
  </si>
  <si>
    <t>T2125[1].Fed.Toabua657</t>
  </si>
  <si>
    <r>
      <rPr>
        <sz val="11"/>
        <color theme="1"/>
        <rFont val="Arial"/>
        <family val="2"/>
      </rPr>
      <t>1– Nom et adresse de la personne ou de l'entreprise qui remplit ce formulaire</t>
    </r>
  </si>
  <si>
    <t>T2125[1].Fed.Toabua658</t>
  </si>
  <si>
    <t>T2125[1].Fed.Toabua661</t>
  </si>
  <si>
    <t>T2125[1].Fed.Toabua6</t>
  </si>
  <si>
    <t>T2125[1].Fed.Toabua28</t>
  </si>
  <si>
    <t>T2125[1].Fed.Toabua24</t>
  </si>
  <si>
    <t>T2125[1].Fed.Toabua27</t>
  </si>
  <si>
    <t>T2125[1].Fed.Toabua749</t>
  </si>
  <si>
    <t>T2125[1].Fed.Toabua750</t>
  </si>
  <si>
    <t>T2125[1].Fed.Toabua102</t>
  </si>
  <si>
    <r>
      <rPr>
        <sz val="11"/>
        <color theme="1"/>
        <rFont val="Arial"/>
        <family val="2"/>
      </rPr>
      <t>Ventes et commissions</t>
    </r>
  </si>
  <si>
    <t>T2125[1].Fed.Toabua712</t>
  </si>
  <si>
    <t>T2125[1].Fed.Toabua713</t>
  </si>
  <si>
    <t>T2125[1].Fed.Toabua715</t>
  </si>
  <si>
    <t>T2125[1].Fed.Toabua745</t>
  </si>
  <si>
    <t>T2125[1].Fed.Toabua747</t>
  </si>
  <si>
    <t>T2125[1].Fed.Toabua693</t>
  </si>
  <si>
    <t>T2125[1].Fed.Toabua740</t>
  </si>
  <si>
    <t>T2125[1].Fed.Toabua694</t>
  </si>
  <si>
    <t>T2125[1].Fed.Toabua689</t>
  </si>
  <si>
    <t>T2125[1].Fed.Toabua690</t>
  </si>
  <si>
    <t>T2125[1].Fed.Toabua691</t>
  </si>
  <si>
    <t>T2125[1].Fed.Toabua775</t>
  </si>
  <si>
    <t>T2125[1].Fed.Toabua722</t>
  </si>
  <si>
    <t>T2125[1].Fed.Toabua106</t>
  </si>
  <si>
    <r>
      <rPr>
        <sz val="11"/>
        <color theme="1"/>
        <rFont val="Arial"/>
        <family val="2"/>
      </rPr>
      <t>TPS/TVH et TVP</t>
    </r>
  </si>
  <si>
    <t>T2125[1].Fed.Toabua107</t>
  </si>
  <si>
    <r>
      <rPr>
        <sz val="11"/>
        <color theme="1"/>
        <rFont val="Arial"/>
        <family val="2"/>
      </rPr>
      <t>La TPS/TVH, la taxe de vente provinciale, les retours, les rabais, les escomptes et les redressements de TPS/TVH (inclus au montant 3A)</t>
    </r>
  </si>
  <si>
    <t>T2125[1].Fed.Toabua734</t>
  </si>
  <si>
    <r>
      <rPr>
        <sz val="11"/>
        <color theme="1"/>
        <rFont val="Arial"/>
        <family val="2"/>
      </rPr>
      <t>Si vous utilisez la méthode rapide pour la TPS/TVH – Aide gouvernementale calculée comme suit : TPS/TVH perçue ou à percevoir sur les ventes, les commissions et les honoraires admissibles à la méthode rapide</t>
    </r>
  </si>
  <si>
    <t>T2125[1].Fed.Toabua735</t>
  </si>
  <si>
    <r>
      <rPr>
        <sz val="11"/>
        <color theme="1"/>
        <rFont val="Arial"/>
        <family val="2"/>
      </rPr>
      <t>TPS/TVH remise : (les ventes, les commissions et les honoraires admissibles à la méthode rapide plus la TPS/TVH
perçue ou à percevoir) multipliés par le taux de versement applicable selon la méthode rapide</t>
    </r>
  </si>
  <si>
    <t>T2125[1].Fed.Toabua736</t>
  </si>
  <si>
    <t>T2125[1].Fed.Toabua671</t>
  </si>
  <si>
    <r>
      <rPr>
        <sz val="11"/>
        <color theme="1"/>
        <rFont val="Arial"/>
        <family val="2"/>
      </rPr>
      <t>Honoraires bruts, y compris vos travaux en cours et la TPS/TVH perçue ou à percevoir</t>
    </r>
  </si>
  <si>
    <t>T2125[1].Fed.Toabua716</t>
  </si>
  <si>
    <t>T2125[1].Fed.Toabua717</t>
  </si>
  <si>
    <t>T2125[1].Fed.Toabua746</t>
  </si>
  <si>
    <t>T2125[1].Fed.Toabua748</t>
  </si>
  <si>
    <t>T2125[1].Fed.Toabua695</t>
  </si>
  <si>
    <t>T2125[1].Fed.Toabua741</t>
  </si>
  <si>
    <t>T2125[1].Fed.Toabua696</t>
  </si>
  <si>
    <t>T2125[1].Fed.Toabua698</t>
  </si>
  <si>
    <t>T2125[1].Fed.Toabua699</t>
  </si>
  <si>
    <t>T2125[1].Fed.Toabua700</t>
  </si>
  <si>
    <t>T2125[1].Fed.Toabua776</t>
  </si>
  <si>
    <t>T2125[1].Fed.Toabua723</t>
  </si>
  <si>
    <t>T2125[1].Fed.Toabua672</t>
  </si>
  <si>
    <t>T2125[1].Fed.Toabua737</t>
  </si>
  <si>
    <t>T2125[1].Fed.Toabua738</t>
  </si>
  <si>
    <t>T2125[1].Fed.Toabua739</t>
  </si>
  <si>
    <t>T2125[1].Fed.Toabua112</t>
  </si>
  <si>
    <t>T2125[1].Fed.Toabua678</t>
  </si>
  <si>
    <t>T2125[1].Fed.Toabua111</t>
  </si>
  <si>
    <t>T2125[1].Fed.Toabua198</t>
  </si>
  <si>
    <t>T2125[1].Fed.Toabua127</t>
  </si>
  <si>
    <t>T2125[1].Fed.Toabua680</t>
  </si>
  <si>
    <t>T2125[1].Fed.Toabua129</t>
  </si>
  <si>
    <t>T2125[1].Fed.Toabua130</t>
  </si>
  <si>
    <t>T2125[1].Fed.Toabua135</t>
  </si>
  <si>
    <t>T2125[1].Fed.Toabua134</t>
  </si>
  <si>
    <t>T2125[1].Fed.Toabua136</t>
  </si>
  <si>
    <t>T2125[1].Fed.Toabua132</t>
  </si>
  <si>
    <t>T2125[1].Fed.Toabua210</t>
  </si>
  <si>
    <t>Publicité</t>
  </si>
  <si>
    <t>T2125[1].Fed.Toabua209</t>
  </si>
  <si>
    <r>
      <rPr>
        <sz val="11"/>
        <color theme="1"/>
        <rFont val="Arial"/>
        <family val="2"/>
      </rPr>
      <t>Repas et frais de représentation – Engagés</t>
    </r>
  </si>
  <si>
    <t>T2125[1].Fed.Toabua682</t>
  </si>
  <si>
    <r>
      <rPr>
        <sz val="11"/>
        <color theme="1"/>
        <rFont val="Arial"/>
        <family val="2"/>
      </rPr>
      <t>Repas et frais de représentation – Engagés par les camionneurs de grand routier</t>
    </r>
  </si>
  <si>
    <t>T2125[1].Fed.Toabua219</t>
  </si>
  <si>
    <t>T2125[1].Fed.Toabua211</t>
  </si>
  <si>
    <r>
      <rPr>
        <sz val="11"/>
        <color theme="1"/>
        <rFont val="Arial"/>
        <family val="2"/>
      </rPr>
      <t>Créances irrécouvrables</t>
    </r>
  </si>
  <si>
    <t>T2125[1].Fed.Toabua215</t>
  </si>
  <si>
    <t>Assurances</t>
  </si>
  <si>
    <t>T2125[1].Fed.Toabua216</t>
  </si>
  <si>
    <r>
      <rPr>
        <sz val="11"/>
        <color theme="1"/>
        <rFont val="Arial"/>
        <family val="2"/>
      </rPr>
      <t>Intérêts et frais bancaires</t>
    </r>
  </si>
  <si>
    <t>T2125[1].Fed.Toabua212</t>
  </si>
  <si>
    <r>
      <rPr>
        <sz val="11"/>
        <color theme="1"/>
        <rFont val="Arial"/>
        <family val="2"/>
      </rPr>
      <t>Taxes d'affaires, droits d'adhésion et licences</t>
    </r>
  </si>
  <si>
    <t>T2125[1].Fed.Toabua221</t>
  </si>
  <si>
    <r>
      <rPr>
        <sz val="11"/>
        <color theme="1"/>
        <rFont val="Arial"/>
        <family val="2"/>
      </rPr>
      <t>Frais de bureau</t>
    </r>
  </si>
  <si>
    <t>T2125[1].Fed.Toabua224</t>
  </si>
  <si>
    <r>
      <rPr>
        <sz val="11"/>
        <color theme="1"/>
        <rFont val="Arial"/>
        <family val="2"/>
      </rPr>
      <t>Papeterie et fournitures de bureau</t>
    </r>
  </si>
  <si>
    <t>T2125[1].Fed.Toabua225</t>
  </si>
  <si>
    <r>
      <rPr>
        <sz val="11"/>
        <color theme="1"/>
        <rFont val="Arial"/>
        <family val="2"/>
      </rPr>
      <t>Honoraires professionnels (y compris les frais comptables et juridiques)</t>
    </r>
  </si>
  <si>
    <t>T2125[1].Fed.Toabua218</t>
  </si>
  <si>
    <r>
      <rPr>
        <sz val="11"/>
        <color theme="1"/>
        <rFont val="Arial"/>
        <family val="2"/>
      </rPr>
      <t>Frais de gestion et d'administration</t>
    </r>
  </si>
  <si>
    <t>T2125[1].Fed.Toabua227</t>
  </si>
  <si>
    <t>Loyer</t>
  </si>
  <si>
    <t>T2125[1].Fed.Toabua217</t>
  </si>
  <si>
    <r>
      <rPr>
        <sz val="11"/>
        <color theme="1"/>
        <rFont val="Arial"/>
        <family val="2"/>
      </rPr>
      <t>Réparations et entretien</t>
    </r>
  </si>
  <si>
    <t>T2125[1].Fed.Toabua231</t>
  </si>
  <si>
    <r>
      <rPr>
        <sz val="11"/>
        <color theme="1"/>
        <rFont val="Arial"/>
        <family val="2"/>
      </rPr>
      <t>Salaires – Salaires (y compris les cotisations de l'employeur)</t>
    </r>
  </si>
  <si>
    <t>T2125[1].Fed.Toabua232</t>
  </si>
  <si>
    <r>
      <rPr>
        <sz val="11"/>
        <color theme="1"/>
        <rFont val="Arial"/>
        <family val="2"/>
      </rPr>
      <t>Salaires – Commissions versées, traitements, primes, etc.</t>
    </r>
  </si>
  <si>
    <t>T2125[1].Fed.Toabua226</t>
  </si>
  <si>
    <r>
      <rPr>
        <sz val="11"/>
        <color theme="1"/>
        <rFont val="Arial"/>
        <family val="2"/>
      </rPr>
      <t>Impôts fonciers</t>
    </r>
  </si>
  <si>
    <t>T2125[1].Fed.Toabua233</t>
  </si>
  <si>
    <r>
      <rPr>
        <sz val="11"/>
        <color theme="1"/>
        <rFont val="Arial"/>
        <family val="2"/>
      </rPr>
      <t>Frais de voyage – déplacement</t>
    </r>
  </si>
  <si>
    <t>T2125[1].Fed.Toabua234</t>
  </si>
  <si>
    <r>
      <rPr>
        <sz val="11"/>
        <color theme="1"/>
        <rFont val="Arial"/>
        <family val="2"/>
      </rPr>
      <t>Frais de voyage – congrès</t>
    </r>
  </si>
  <si>
    <t>T2125[1].Fed.Toabua235</t>
  </si>
  <si>
    <r>
      <rPr>
        <sz val="11"/>
        <color theme="1"/>
        <rFont val="Arial"/>
        <family val="2"/>
      </rPr>
      <t>Téléphone et services publics – Électricité, chauffage, eau</t>
    </r>
  </si>
  <si>
    <t>T2125[1].Fed.Toabua236</t>
  </si>
  <si>
    <r>
      <rPr>
        <sz val="11"/>
        <color theme="1"/>
        <rFont val="Arial"/>
        <family val="2"/>
      </rPr>
      <t>Téléphone et services publics – Téléphone et services publics</t>
    </r>
  </si>
  <si>
    <t>T2125[1].Fed.Toabua214</t>
  </si>
  <si>
    <r>
      <rPr>
        <sz val="11"/>
        <color theme="1"/>
        <rFont val="Arial"/>
        <family val="2"/>
      </rPr>
      <t>Carburant et huile (sauf pour véhicules à moteur)</t>
    </r>
  </si>
  <si>
    <t>T2125[1].Fed.Toabua213</t>
  </si>
  <si>
    <r>
      <rPr>
        <sz val="11"/>
        <color theme="1"/>
        <rFont val="Arial"/>
        <family val="2"/>
      </rPr>
      <t>Livraison, transport et messagerie</t>
    </r>
  </si>
  <si>
    <t>T2125[1].Fed.Toabua222</t>
  </si>
  <si>
    <t>T2125[1].Fed.Toabua223</t>
  </si>
  <si>
    <r>
      <rPr>
        <sz val="11"/>
        <color theme="1"/>
        <rFont val="Arial"/>
        <family val="2"/>
      </rPr>
      <t>Dépenses relatives aux véhicules à moteur (sans la DPA) (montant 16 du tableau A) – Autres frais</t>
    </r>
  </si>
  <si>
    <t>T2125[1].Fed.Toabua265</t>
  </si>
  <si>
    <t>T2125[1].Fed.Toabua239</t>
  </si>
  <si>
    <r>
      <rPr>
        <sz val="11"/>
        <color theme="1"/>
        <rFont val="Arial"/>
        <family val="2"/>
      </rPr>
      <t>Autres dépenses – Provision – Description</t>
    </r>
  </si>
  <si>
    <t>T2125[1].Fed.Toabua250</t>
  </si>
  <si>
    <r>
      <rPr>
        <sz val="11"/>
        <color theme="1"/>
        <rFont val="Arial"/>
        <family val="2"/>
      </rPr>
      <t>Autres dépenses – Provision – Montant</t>
    </r>
  </si>
  <si>
    <t>T2125[1].Fed.Toabua251</t>
  </si>
  <si>
    <r>
      <rPr>
        <sz val="11"/>
        <color theme="1"/>
        <rFont val="Arial"/>
        <family val="2"/>
      </rPr>
      <t>Primes d'un régime privé d'assurance-maladie</t>
    </r>
  </si>
  <si>
    <t>T2125[1].Fed.Toabua240</t>
  </si>
  <si>
    <r>
      <rPr>
        <sz val="11"/>
        <color theme="1"/>
        <rFont val="Arial"/>
        <family val="2"/>
      </rPr>
      <t>1 –  Autres dépenses – Description</t>
    </r>
  </si>
  <si>
    <t>T2125[1].Fed.Toabua252</t>
  </si>
  <si>
    <r>
      <rPr>
        <sz val="11"/>
        <color theme="1"/>
        <rFont val="Arial"/>
        <family val="2"/>
      </rPr>
      <t>1 –  Autres dépenses – Montant</t>
    </r>
  </si>
  <si>
    <t>T2125[1].Fed.Toabua241</t>
  </si>
  <si>
    <r>
      <rPr>
        <sz val="11"/>
        <color theme="1"/>
        <rFont val="Arial"/>
        <family val="2"/>
      </rPr>
      <t>2 –  Autres dépenses – Description</t>
    </r>
  </si>
  <si>
    <t>T2125[1].Fed.Toabua253</t>
  </si>
  <si>
    <r>
      <rPr>
        <sz val="11"/>
        <color theme="1"/>
        <rFont val="Arial"/>
        <family val="2"/>
      </rPr>
      <t>2 – Autres dépenses – Montant</t>
    </r>
  </si>
  <si>
    <t>T2125[1].Fed.Toabua242</t>
  </si>
  <si>
    <r>
      <rPr>
        <sz val="11"/>
        <color theme="1"/>
        <rFont val="Arial"/>
        <family val="2"/>
      </rPr>
      <t>3 –  Autres dépenses – Description</t>
    </r>
  </si>
  <si>
    <t>T2125[1].Fed.Toabua254</t>
  </si>
  <si>
    <r>
      <rPr>
        <sz val="11"/>
        <color theme="1"/>
        <rFont val="Arial"/>
        <family val="2"/>
      </rPr>
      <t>3 – Autres dépenses – Montant</t>
    </r>
  </si>
  <si>
    <t>T2125[1].Fed.Toabua243</t>
  </si>
  <si>
    <r>
      <rPr>
        <sz val="11"/>
        <color theme="1"/>
        <rFont val="Arial"/>
        <family val="2"/>
      </rPr>
      <t>4 –  Autres dépenses – Description</t>
    </r>
  </si>
  <si>
    <t>T2125[1].Fed.Toabua255</t>
  </si>
  <si>
    <r>
      <rPr>
        <sz val="11"/>
        <color theme="1"/>
        <rFont val="Arial"/>
        <family val="2"/>
      </rPr>
      <t>4 – Autres dépenses – Montant</t>
    </r>
  </si>
  <si>
    <t>T2125[1].Fed.Toabua244</t>
  </si>
  <si>
    <r>
      <rPr>
        <sz val="11"/>
        <color theme="1"/>
        <rFont val="Arial"/>
        <family val="2"/>
      </rPr>
      <t>5 –  Autres dépenses – Description</t>
    </r>
  </si>
  <si>
    <t>T2125[1].Fed.Toabua256</t>
  </si>
  <si>
    <r>
      <rPr>
        <sz val="11"/>
        <color theme="1"/>
        <rFont val="Arial"/>
        <family val="2"/>
      </rPr>
      <t>5 – Autres dépenses – Montant</t>
    </r>
  </si>
  <si>
    <t>T2125[1].Fed.Toabua245</t>
  </si>
  <si>
    <r>
      <rPr>
        <sz val="11"/>
        <color theme="1"/>
        <rFont val="Arial"/>
        <family val="2"/>
      </rPr>
      <t>6 –  Autres dépenses – Description</t>
    </r>
  </si>
  <si>
    <t>T2125[1].Fed.Toabua257</t>
  </si>
  <si>
    <r>
      <rPr>
        <sz val="11"/>
        <color theme="1"/>
        <rFont val="Arial"/>
        <family val="2"/>
      </rPr>
      <t>6 – Autres dépenses – Montant</t>
    </r>
  </si>
  <si>
    <t>T2125[1].Fed.Toabua246</t>
  </si>
  <si>
    <r>
      <rPr>
        <sz val="11"/>
        <color theme="1"/>
        <rFont val="Arial"/>
        <family val="2"/>
      </rPr>
      <t>7 –  Autres dépenses – Description</t>
    </r>
  </si>
  <si>
    <t>T2125[1].Fed.Toabua258</t>
  </si>
  <si>
    <r>
      <rPr>
        <sz val="11"/>
        <color theme="1"/>
        <rFont val="Arial"/>
        <family val="2"/>
      </rPr>
      <t>7 – Autres dépenses – Montant</t>
    </r>
  </si>
  <si>
    <t>T2125[1].Fed.Toabua247</t>
  </si>
  <si>
    <t>T2125[1].Fed.Toabua259</t>
  </si>
  <si>
    <t>T2125[1].Fed.Toabua248</t>
  </si>
  <si>
    <t>T2125[1].Fed.Toabua260</t>
  </si>
  <si>
    <t>T2125[1].Fed.Toabua96</t>
  </si>
  <si>
    <t>T2125[1].Fed.Toabua97</t>
  </si>
  <si>
    <t>T2125[1].Fed.Toabua98</t>
  </si>
  <si>
    <t>T2125[1].Fed.Toabua667</t>
  </si>
  <si>
    <t>T2125[1].Fed.Toabua92</t>
  </si>
  <si>
    <t>T2125[1].Fed.Toabua94</t>
  </si>
  <si>
    <t>T2125[1].Fed.Toabua93</t>
  </si>
  <si>
    <t>T2125[1].Fed.Toabua95</t>
  </si>
  <si>
    <t>T2125[1].Fed.Toabua90</t>
  </si>
  <si>
    <t>T2125[1].Fed.Toabua91</t>
  </si>
  <si>
    <t>PCI.SlipB[1].ToapciB1</t>
  </si>
  <si>
    <t>PCI.SlipB[1].ToapciB2</t>
  </si>
  <si>
    <t>PCI.SlipB[1].ToapciB3</t>
  </si>
  <si>
    <t>PCI.SlipB[1].ToapciB6</t>
  </si>
  <si>
    <t>T2125[1].Fed.Toabua51</t>
  </si>
  <si>
    <t>T2125[1].Fed.Toabua52</t>
  </si>
  <si>
    <t>T2125[1].Fed.Toabua53</t>
  </si>
  <si>
    <t>T2125[1].Fed.Toabua54</t>
  </si>
  <si>
    <t>T2125[1].Fed.Toabua56</t>
  </si>
  <si>
    <t>T2125[1].Fed.Toabua57</t>
  </si>
  <si>
    <t>T2125[1].Fed.Toabua58</t>
  </si>
  <si>
    <t>T2125[1].Fed.Toabua55</t>
  </si>
  <si>
    <t>T2125[1].Fed.Toabua59</t>
  </si>
  <si>
    <t>T2125[1].Fed.Toabua87</t>
  </si>
  <si>
    <t>T2125[1].Fed.Toabua61</t>
  </si>
  <si>
    <t>T2125[1].Fed.Toabua62</t>
  </si>
  <si>
    <t>T2125[1].Fed.Toabua63</t>
  </si>
  <si>
    <t>T2125[1].Fed.Toabua60</t>
  </si>
  <si>
    <t>T2125[1].Fed.Toabua64</t>
  </si>
  <si>
    <t>T2125[1].Fed.Toabua80</t>
  </si>
  <si>
    <t>T2125[1].Fed.Toabua758</t>
  </si>
  <si>
    <t>T2125[1].Fed.Toabua759</t>
  </si>
  <si>
    <t>T2125[1].Fed.Toabua66</t>
  </si>
  <si>
    <t>T2125[1].Fed.Toabua67</t>
  </si>
  <si>
    <t>T2125[1].Fed.Toabua68</t>
  </si>
  <si>
    <t>T2125[1].Fed.Toabua65</t>
  </si>
  <si>
    <t>T2125[1].Fed.Toabua69</t>
  </si>
  <si>
    <t>T2125[1].Fed.Toabua81</t>
  </si>
  <si>
    <t>T2125[1].Fed.Toabua760</t>
  </si>
  <si>
    <t>T2125[1].Fed.Toabua761</t>
  </si>
  <si>
    <t>T2125[1].Fed.Toabua71</t>
  </si>
  <si>
    <t>T2125[1].Fed.Toabua72</t>
  </si>
  <si>
    <t>T2125[1].Fed.Toabua73</t>
  </si>
  <si>
    <t>T2125[1].Fed.Toabua70</t>
  </si>
  <si>
    <t>T2125[1].Fed.Toabua74</t>
  </si>
  <si>
    <t>T2125[1].Fed.Toabua82</t>
  </si>
  <si>
    <t>T2125[1].Fed.Toabua762</t>
  </si>
  <si>
    <t>T2125[1].Fed.Toabua763</t>
  </si>
  <si>
    <t>T2125[1].Fed.Toabua76</t>
  </si>
  <si>
    <t>T2125[1].Fed.Toabua77</t>
  </si>
  <si>
    <t>T2125[1].Fed.Toabua78</t>
  </si>
  <si>
    <t>T2125[1].Fed.Toabua75</t>
  </si>
  <si>
    <t>T2125[1].Fed.Toabua79</t>
  </si>
  <si>
    <t>T2125[1].Fed.Toabua83</t>
  </si>
  <si>
    <t>T2125[1].Fed.Toabua764</t>
  </si>
  <si>
    <t>T2125[1].Fed.Toabua765</t>
  </si>
  <si>
    <t>T2125[1].Fed.Toabua790</t>
  </si>
  <si>
    <t>T2125[1].Fed.Toabua687</t>
  </si>
  <si>
    <t>T2125[1].Fed.Toabua688</t>
  </si>
  <si>
    <t>T2125[1].Fed.Toabua302</t>
  </si>
  <si>
    <t>T2125[1].Fed.Toabua341</t>
  </si>
  <si>
    <t>T2125[1].Fed.Toabua303</t>
  </si>
  <si>
    <t>T2125[1].Fed.Toabua663</t>
  </si>
  <si>
    <t>T2125[1].Fed.Toabua718</t>
  </si>
  <si>
    <t>T2125[1].Fed.Toabua719</t>
  </si>
  <si>
    <t>T2125[1].Fed.Toabua334</t>
  </si>
  <si>
    <t>T2125[1].Fed.Toabua304</t>
  </si>
  <si>
    <t>T2125[1].Fed.Toabua335</t>
  </si>
  <si>
    <t>T2125[1].Fed.Toabua305</t>
  </si>
  <si>
    <t>T2125[1].Fed.Toabua336</t>
  </si>
  <si>
    <t>T2125[1].Fed.Toabua306</t>
  </si>
  <si>
    <t>T2125[1].Fed.Toabua337</t>
  </si>
  <si>
    <t>T2125[1].Fed.Toabua307</t>
  </si>
  <si>
    <t>T2125[1].Fed.Toabua338</t>
  </si>
  <si>
    <t>T2125[1].Fed.Toabua308</t>
  </si>
  <si>
    <t>T2125[1].Fed.Toabua339</t>
  </si>
  <si>
    <t>T2125[1].Fed.Toabua309</t>
  </si>
  <si>
    <t>T2125[1].Fed.Toabua340</t>
  </si>
  <si>
    <t>T2125[1].Fed.Toabua310</t>
  </si>
  <si>
    <t>T2125[1].Fed.Toabua380</t>
  </si>
  <si>
    <t>T2125[1].Fed.Toabua781</t>
  </si>
  <si>
    <t>T2125[1].Fed.Toabua782</t>
  </si>
  <si>
    <t>T2125[1].Fed.Toabua783</t>
  </si>
  <si>
    <t>T2125[1].Fed.Toabua784</t>
  </si>
  <si>
    <t>T2125[1].Fed.Toabua381</t>
  </si>
  <si>
    <t>T2125[1].Fed.Toabua382</t>
  </si>
  <si>
    <t>T2125[1].Fed.Toabua785</t>
  </si>
  <si>
    <t>T2125[1].Fed.Toabua383</t>
  </si>
  <si>
    <t>T2125[1].Fed.Toabua352</t>
  </si>
  <si>
    <t>T2125[1].Fed.Toabua390</t>
  </si>
  <si>
    <t>T2125[1].Fed.Toabua786</t>
  </si>
  <si>
    <t>T2125[1].Fed.Toabua787</t>
  </si>
  <si>
    <t>T2125[1].Fed.Toabua788</t>
  </si>
  <si>
    <t>T2125[1].Fed.Toabua391</t>
  </si>
  <si>
    <t>T2125[1].Fed.Toabua392</t>
  </si>
  <si>
    <t>T2125[1].Fed.Toabua789</t>
  </si>
  <si>
    <t>T2125[1].Fed.Toabua393</t>
  </si>
  <si>
    <t>T2125[1].Fed.Toabua181</t>
  </si>
  <si>
    <t>T2125[1].Fed.Toabua172</t>
  </si>
  <si>
    <t>T2125[1].Fed.Toabua173</t>
  </si>
  <si>
    <t>T2125[1].Fed.Toabua174</t>
  </si>
  <si>
    <t>T2125[1].Fed.Toabua175</t>
  </si>
  <si>
    <t>Chauffage</t>
  </si>
  <si>
    <t>T2125[1].Fed.Toabua176</t>
  </si>
  <si>
    <t>Électricité</t>
  </si>
  <si>
    <t>T2125[1].Fed.Toabua177</t>
  </si>
  <si>
    <t>T2125[1].Fed.Toabua178</t>
  </si>
  <si>
    <t>Entretien</t>
  </si>
  <si>
    <t>T2125[1].Fed.Toabua179</t>
  </si>
  <si>
    <r>
      <rPr>
        <sz val="11"/>
        <color theme="1"/>
        <rFont val="Arial"/>
        <family val="2"/>
      </rPr>
      <t>Intérêt hypothécaire</t>
    </r>
  </si>
  <si>
    <t>T2125[1].Fed.Toabua180</t>
  </si>
  <si>
    <t>T2125[1].Fed.Toabua185</t>
  </si>
  <si>
    <r>
      <rPr>
        <sz val="11"/>
        <color theme="1"/>
        <rFont val="Arial"/>
        <family val="2"/>
      </rPr>
      <t>Autres dépenses – Description</t>
    </r>
  </si>
  <si>
    <t>T2125[1].Fed.Toabua182</t>
  </si>
  <si>
    <r>
      <rPr>
        <sz val="11"/>
        <color theme="1"/>
        <rFont val="Arial"/>
        <family val="2"/>
      </rPr>
      <t>Autres dépenses – Montant</t>
    </r>
  </si>
  <si>
    <t>T2125[1].Fed.Toabua191</t>
  </si>
  <si>
    <r>
      <rPr>
        <sz val="11"/>
        <color theme="1"/>
        <rFont val="Arial"/>
        <family val="2"/>
      </rPr>
      <t>Plus : Déduction pour amortissement (partie affaires seulement), soit le montant ii de la section A moins toute partie
de la déduction pour amortissement liée à l'usage personnel ou inscrite à la ligne 9936 de la partie 4</t>
    </r>
  </si>
  <si>
    <t>T2125[1].Fed.Toabua187</t>
  </si>
  <si>
    <t>T2125[1].Fed.Toabua189</t>
  </si>
  <si>
    <r>
      <rPr>
        <sz val="9"/>
        <rFont val="Microsoft Sans Serif"/>
        <family val="2"/>
      </rPr>
      <t>T2125[1].Que.Tobrba651</t>
    </r>
  </si>
  <si>
    <r>
      <rPr>
        <sz val="9"/>
        <rFont val="Microsoft Sans Serif"/>
        <family val="2"/>
      </rPr>
      <t>Taxes professionnelles (taxes d’affaires) et permis déductibles – TP1, ligne 397.1 – Total</t>
    </r>
  </si>
  <si>
    <r>
      <rPr>
        <sz val="9"/>
        <rFont val="Microsoft Sans Serif"/>
        <family val="2"/>
      </rPr>
      <t>T2125[1].Que.Tobrba729</t>
    </r>
  </si>
  <si>
    <r>
      <rPr>
        <sz val="9"/>
        <rFont val="Microsoft Sans Serif"/>
        <family val="2"/>
      </rPr>
      <t>Taxes professionnelles (taxes d’affaires) et permis déductibles – TP1, ligne 397.1 – Votre part</t>
    </r>
  </si>
  <si>
    <r>
      <rPr>
        <sz val="9"/>
        <rFont val="Microsoft Sans Serif"/>
        <family val="2"/>
      </rPr>
      <t>T2125[1].Fed.Car.Toavaa14</t>
    </r>
  </si>
  <si>
    <r>
      <rPr>
        <sz val="9"/>
        <rFont val="Microsoft Sans Serif"/>
        <family val="2"/>
      </rPr>
      <t xml:space="preserve">Véhicule no 1 – Kilométrage – Nombre de kilomètres parcourus dans l'exercice pour gagner
</t>
    </r>
    <r>
      <rPr>
        <sz val="9"/>
        <rFont val="Microsoft Sans Serif"/>
        <family val="2"/>
      </rPr>
      <t>un revenu d'entreprise</t>
    </r>
  </si>
  <si>
    <r>
      <rPr>
        <sz val="9"/>
        <rFont val="Microsoft Sans Serif"/>
        <family val="2"/>
      </rPr>
      <t>T2125[1].Fed.Car.Toavaa15</t>
    </r>
  </si>
  <si>
    <r>
      <rPr>
        <sz val="9"/>
        <rFont val="Microsoft Sans Serif"/>
        <family val="2"/>
      </rPr>
      <t>Véhicule no 1 – Kilométrage – Nombre total de kilomètres parcourus dans l'exercice</t>
    </r>
  </si>
  <si>
    <r>
      <rPr>
        <sz val="9"/>
        <rFont val="Microsoft Sans Serif"/>
        <family val="2"/>
      </rPr>
      <t>T2125[1].Fed.Car.Toavaa18</t>
    </r>
  </si>
  <si>
    <r>
      <rPr>
        <sz val="9"/>
        <rFont val="Microsoft Sans Serif"/>
        <family val="2"/>
      </rPr>
      <t>Véhicule no 1 – Tableau A – Dépenses relatives aux véhicules à moteur – Carburant (essence, propane, huile, électricité)</t>
    </r>
  </si>
  <si>
    <r>
      <rPr>
        <sz val="9"/>
        <rFont val="Microsoft Sans Serif"/>
        <family val="2"/>
      </rPr>
      <t>T2125[1].Fed.Car.Toavaa20</t>
    </r>
  </si>
  <si>
    <r>
      <rPr>
        <sz val="9"/>
        <rFont val="Microsoft Sans Serif"/>
        <family val="2"/>
      </rPr>
      <t>Véhicule no 1 – Tableau A – Dépenses relatives aux véhicules à moteur – Assurances</t>
    </r>
  </si>
  <si>
    <r>
      <rPr>
        <sz val="9"/>
        <rFont val="Microsoft Sans Serif"/>
        <family val="2"/>
      </rPr>
      <t>T2125[1].Fed.Car.Toavaa21</t>
    </r>
  </si>
  <si>
    <r>
      <rPr>
        <sz val="9"/>
        <rFont val="Microsoft Sans Serif"/>
        <family val="2"/>
      </rPr>
      <t>Véhicule no 1 – Tableau A – Dépenses relatives aux véhicules à moteur – Droits d'immatriculation et permis</t>
    </r>
  </si>
  <si>
    <r>
      <rPr>
        <sz val="9"/>
        <rFont val="Microsoft Sans Serif"/>
        <family val="2"/>
      </rPr>
      <t>T2125[1].Fed.Car.Toavaa19</t>
    </r>
  </si>
  <si>
    <r>
      <rPr>
        <sz val="9"/>
        <rFont val="Microsoft Sans Serif"/>
        <family val="2"/>
      </rPr>
      <t>Véhicule no 1 – Tableau A – Dépenses relatives aux véhicules à moteur – Entretien et réparation</t>
    </r>
  </si>
  <si>
    <r>
      <rPr>
        <sz val="9"/>
        <rFont val="Microsoft Sans Serif"/>
        <family val="2"/>
      </rPr>
      <t>T2125[1].Fed.Car.Toavaa31</t>
    </r>
  </si>
  <si>
    <r>
      <rPr>
        <sz val="9"/>
        <rFont val="Microsoft Sans Serif"/>
        <family val="2"/>
      </rPr>
      <t xml:space="preserve">Véhicule no 1 – Tableau A – Dépenses relatives aux véhicules à moteur – Frais de stationnement liés
</t>
    </r>
    <r>
      <rPr>
        <sz val="9"/>
        <rFont val="Microsoft Sans Serif"/>
        <family val="2"/>
      </rPr>
      <t>aux activités commerciales</t>
    </r>
  </si>
  <si>
    <r>
      <rPr>
        <sz val="9"/>
        <rFont val="Microsoft Sans Serif"/>
        <family val="2"/>
      </rPr>
      <t>T2125[1].Fed.Car.Toavaa22</t>
    </r>
  </si>
  <si>
    <r>
      <rPr>
        <sz val="9"/>
        <rFont val="Microsoft Sans Serif"/>
        <family val="2"/>
      </rPr>
      <t>Véhicule no 1 – Tableau B – Intérêts admissibles pour les voitures de tourisme – Total des intérêts payables (comptabilité d'exercice) ou payés (comptabilité de caisse) dans l'exercice</t>
    </r>
  </si>
  <si>
    <r>
      <rPr>
        <sz val="9"/>
        <rFont val="Microsoft Sans Serif"/>
        <family val="2"/>
      </rPr>
      <t>T2125[1].Fed.Car.Toavaa133</t>
    </r>
  </si>
  <si>
    <r>
      <rPr>
        <sz val="9"/>
        <rFont val="Microsoft Sans Serif"/>
        <family val="2"/>
      </rPr>
      <t>Véhicule no 1 – Tableau C – Frais de location admissibles pour les voitures de tourisme – Total des frais de location engagés au cours de l'exercice 2013 pour le véhicule</t>
    </r>
  </si>
  <si>
    <r>
      <rPr>
        <sz val="9"/>
        <rFont val="Microsoft Sans Serif"/>
        <family val="2"/>
      </rPr>
      <t>T2125[1].Fed.Car.Toavaa54</t>
    </r>
  </si>
  <si>
    <r>
      <rPr>
        <sz val="9"/>
        <rFont val="Microsoft Sans Serif"/>
        <family val="2"/>
      </rPr>
      <t>Véhicule no 2 – Kilométrage – Nombre de kilomètres parcourus dans l'exercice pour gagner un revenu d'entreprise</t>
    </r>
  </si>
  <si>
    <r>
      <rPr>
        <sz val="9"/>
        <rFont val="Microsoft Sans Serif"/>
        <family val="2"/>
      </rPr>
      <t>T2125[1].Fed.Car.Toavaa55</t>
    </r>
  </si>
  <si>
    <r>
      <rPr>
        <sz val="9"/>
        <rFont val="Microsoft Sans Serif"/>
        <family val="2"/>
      </rPr>
      <t>Véhicule no 2 – Kilométrage – Nombre total de kilomètres parcourus dans l'exercice</t>
    </r>
  </si>
  <si>
    <r>
      <rPr>
        <sz val="9"/>
        <rFont val="Microsoft Sans Serif"/>
        <family val="2"/>
      </rPr>
      <t>T2125[1].Fed.Car.Toavaa58</t>
    </r>
  </si>
  <si>
    <r>
      <rPr>
        <sz val="9"/>
        <rFont val="Microsoft Sans Serif"/>
        <family val="2"/>
      </rPr>
      <t>Véhicule no 2 – Tableau A – Dépenses relatives aux véhicules à moteur – Carburant (essence, propane, huile, électricité)</t>
    </r>
  </si>
  <si>
    <r>
      <rPr>
        <sz val="9"/>
        <rFont val="Microsoft Sans Serif"/>
        <family val="2"/>
      </rPr>
      <t>T2125[1].Fed.Car.Toavaa60</t>
    </r>
  </si>
  <si>
    <r>
      <rPr>
        <sz val="9"/>
        <rFont val="Microsoft Sans Serif"/>
        <family val="2"/>
      </rPr>
      <t>Véhicule no 2 – Tableau A – Dépenses relatives aux véhicules à moteur – Assurances</t>
    </r>
  </si>
  <si>
    <r>
      <rPr>
        <sz val="9"/>
        <rFont val="Microsoft Sans Serif"/>
        <family val="2"/>
      </rPr>
      <t>T2125[1].Fed.Car.Toavaa61</t>
    </r>
  </si>
  <si>
    <r>
      <rPr>
        <sz val="9"/>
        <rFont val="Microsoft Sans Serif"/>
        <family val="2"/>
      </rPr>
      <t>Véhicule no 2 – Tableau A – Dépenses relatives aux véhicules à moteur – Droits d'immatriculation et permis</t>
    </r>
  </si>
  <si>
    <r>
      <rPr>
        <sz val="9"/>
        <rFont val="Microsoft Sans Serif"/>
        <family val="2"/>
      </rPr>
      <t>T2125[1].Fed.Car.Toavaa59</t>
    </r>
  </si>
  <si>
    <r>
      <rPr>
        <sz val="9"/>
        <rFont val="Microsoft Sans Serif"/>
        <family val="2"/>
      </rPr>
      <t>Véhicule no 2 – Tableau A – Dépenses relatives aux véhicules à moteur – Entretien et réparation</t>
    </r>
  </si>
  <si>
    <r>
      <rPr>
        <sz val="9"/>
        <rFont val="Microsoft Sans Serif"/>
        <family val="2"/>
      </rPr>
      <t>T2125[1].Fed.Car.Toavaa71</t>
    </r>
  </si>
  <si>
    <r>
      <rPr>
        <sz val="9"/>
        <rFont val="Microsoft Sans Serif"/>
        <family val="2"/>
      </rPr>
      <t>Véhicule no 2 – Tableau A – Dépenses relatives aux véhicules à moteur – Frais de stationnement liés aux activités commerciales</t>
    </r>
  </si>
  <si>
    <r>
      <rPr>
        <sz val="9"/>
        <rFont val="Microsoft Sans Serif"/>
        <family val="2"/>
      </rPr>
      <t>T2125[1].Fed.Car.Toavaa62</t>
    </r>
  </si>
  <si>
    <r>
      <rPr>
        <sz val="9"/>
        <rFont val="Microsoft Sans Serif"/>
        <family val="2"/>
      </rPr>
      <t xml:space="preserve">Véhicule no 2 – Tableau B – Intérêts admissibles pour les voitures de tourisme – Total des intérêts
</t>
    </r>
    <r>
      <rPr>
        <sz val="9"/>
        <rFont val="Microsoft Sans Serif"/>
        <family val="2"/>
      </rPr>
      <t>payables (comptabilité d'exercice) ou payés (comptabilité de caisse) dans l'exercice</t>
    </r>
  </si>
  <si>
    <r>
      <rPr>
        <sz val="9"/>
        <rFont val="Microsoft Sans Serif"/>
        <family val="2"/>
      </rPr>
      <t>T2125[1].Fed.Car.Toavaa163</t>
    </r>
  </si>
  <si>
    <r>
      <rPr>
        <sz val="9"/>
        <rFont val="Microsoft Sans Serif"/>
        <family val="2"/>
      </rPr>
      <t xml:space="preserve">Véhicule no 2 – Tableau C – Frais de location admissibles pour les voitures de tourisme – Total
</t>
    </r>
    <r>
      <rPr>
        <sz val="9"/>
        <rFont val="Microsoft Sans Serif"/>
        <family val="2"/>
      </rPr>
      <t>des frais de location engagés au cours de l'exercice 2013 pour le véhicule</t>
    </r>
  </si>
  <si>
    <t>ODQ :</t>
  </si>
  <si>
    <t>Total :</t>
  </si>
  <si>
    <t>Cliquer ici</t>
  </si>
  <si>
    <t>Internet :</t>
  </si>
  <si>
    <t>Calcul des frais d'utilisation de la résidence aux fins de l'entreprise</t>
  </si>
  <si>
    <t>Indiquer la superficie utilisée par le contribuable seulement. La superficie utilisée aux fins d' affaires par le conjoint doit être inscrite dans le formulaire de conjoint.</t>
  </si>
  <si>
    <t>Superficie totale de la maison (pieds carrés) :</t>
  </si>
  <si>
    <t>Superficie réservée aux affaires seulement (pieds carrés) :</t>
  </si>
  <si>
    <t>Chauffage :</t>
  </si>
  <si>
    <t>Électricité :</t>
  </si>
  <si>
    <t>Assurances :</t>
  </si>
  <si>
    <t>Entretien :</t>
  </si>
  <si>
    <t>Intérêt hypothécaire :</t>
  </si>
  <si>
    <t>Impôts fonciers :</t>
  </si>
  <si>
    <t>Autres dépenses (spécifiez) : loyer, frais de condo et système d'alarme</t>
  </si>
  <si>
    <t xml:space="preserve">Note 1) </t>
  </si>
  <si>
    <t>ou</t>
  </si>
  <si>
    <t>Note 2)</t>
  </si>
  <si>
    <t>Note 3)</t>
  </si>
  <si>
    <t xml:space="preserve">Année d'imposition : </t>
  </si>
  <si>
    <t>Ventes et commissions</t>
  </si>
  <si>
    <t>Case 116 – Entreprise</t>
  </si>
  <si>
    <t>Case 122 – Commission</t>
  </si>
  <si>
    <t>Revenus – Paiements contractuels de services du gouvernement – Feuillet T1204 et/ou relevé 27</t>
  </si>
  <si>
    <t>Case 020 – Commissions</t>
  </si>
  <si>
    <t>Case 028 – Revenu d'un travail indépendant</t>
  </si>
  <si>
    <t>Case 048 – Honoraires ou autres sommes pour services rendus</t>
  </si>
  <si>
    <t>Case 81 – Travailleurs d'agences ou de bureaux de placement</t>
  </si>
  <si>
    <t>Case 82 – Chauffeurs de taxi ou d'un autre véhicule de transport de passagers</t>
  </si>
  <si>
    <t>Case 83 – Coiffeurs pour hommes ou dames</t>
  </si>
  <si>
    <t>Ventes brutes, commissions ou honoraires (y compris la TPS/TVH perçue ou à percevoir)</t>
  </si>
  <si>
    <t>La TPS/TVH, la taxe de vente provinciale, les retours, les rabais, les escomptes et les redressements de TPS/TVH (inclus au montant 3A)</t>
  </si>
  <si>
    <t>Ventes brutes rajustées</t>
  </si>
  <si>
    <t>Honoraires bruts, y compris vos travaux en cours et la TPS/TVH perçue ou à percevoir</t>
  </si>
  <si>
    <t>Case 120 – Profession libérale</t>
  </si>
  <si>
    <t>Revenus – selon le feuillet T4A, cases 020, 028 et 048</t>
  </si>
  <si>
    <t>Revenus – selon le feuillet T4, cases 81, 82 et 83 – Total</t>
  </si>
  <si>
    <t>Revenus – selon le feuillet T3, case 26 – Membre d'un organisme communautaire</t>
  </si>
  <si>
    <t>Revenus – selon le feuillet T5, case 17</t>
  </si>
  <si>
    <t>La TPS/TVH, la taxe de vente provinciale, les retours, les rabais, les escomptes et les redressements de TPS/TVH (compris au montant 3H)</t>
  </si>
  <si>
    <t>Total partiel : Montant 3H moins montant 3I</t>
  </si>
  <si>
    <t>Si vous utilisez la méthode rapide pour la TPS/TVH – Aide gouvernementale calculée comme suit : TPS/TVH perçue ou à percevoir sur les honoraires admissibles à la méthode rapide</t>
  </si>
  <si>
    <t>TPS/TVH remise : (les honoraires admissibles à la méthode rapide plus la TPS/TVH perçue ou à percevoir) multipliés par le taux de versement applicable selon la méthode rapide</t>
  </si>
  <si>
    <t>Total partiel : Montant 3K moins montant 3L</t>
  </si>
  <si>
    <t>Honoraires professionnels rajustés : Montant 3J plus montant 3M (inscrivez-le à la ligne 8000 de la partie 3C)</t>
  </si>
  <si>
    <t>Provisions déduites l'année précédente</t>
  </si>
  <si>
    <t>Ventes brutes rajustées (montant 3G) ou honoraires rajustés (montant 3N)</t>
  </si>
  <si>
    <t>Récupération d'amortissement</t>
  </si>
  <si>
    <t>Autres revenus (précisez) – Description</t>
  </si>
  <si>
    <t>Autres revenus – Montant</t>
  </si>
  <si>
    <t>Total des lignes ci-dessus</t>
  </si>
  <si>
    <t>Revenus bruts d'entreprise ou de profession libérale : Ligne 8000 plus montant 3O</t>
  </si>
  <si>
    <t>Revenu brut d'entreprise (ligne 8299 de la partie 3C)</t>
  </si>
  <si>
    <t>Stocks d'ouverture (y compris les matières premières, les produits en cours et les produits finis)</t>
  </si>
  <si>
    <t>Achats nets de l'année (déjà réduits par les retours, les rabais et les escomptes)</t>
  </si>
  <si>
    <t>Frais de main-d'oeuvre directe</t>
  </si>
  <si>
    <t>Contrats de sous-traitance</t>
  </si>
  <si>
    <t>Autres coûts</t>
  </si>
  <si>
    <t>Total partiel : Additionnez les montants 3Q à 3U</t>
  </si>
  <si>
    <t>Stocks de fermeture (y compris les matières premières, les produits en cours et les produits finis)</t>
  </si>
  <si>
    <t>Coût des marchandises vendues : Montant 3V moins ligne 8500</t>
  </si>
  <si>
    <t>Bénéfice brut</t>
  </si>
  <si>
    <t>Revenus bruts d'entreprise ou de profession libérale (ligne 8299 de la partie 3C) ou bénéfice brut (ligne 8519 de la partie 3D)</t>
  </si>
  <si>
    <t>Repas et frais de représentation – Engagés</t>
  </si>
  <si>
    <t>Repas et frais de représentation – Engagés par les camionneurs de grand routier</t>
  </si>
  <si>
    <t>Repas et frais de représentation</t>
  </si>
  <si>
    <t>Créances irrécouvrables</t>
  </si>
  <si>
    <t>Intérêts et frais bancaires</t>
  </si>
  <si>
    <t>Taxes d'affaires, droits d'adhésion et licences</t>
  </si>
  <si>
    <t>Frais de bureau</t>
  </si>
  <si>
    <t>Papeterie et fournitures de bureau</t>
  </si>
  <si>
    <t>Honoraires professionnels (y compris les frais comptables et juridiques)</t>
  </si>
  <si>
    <t>Frais de gestion et d'administration</t>
  </si>
  <si>
    <t>Réparations et entretien</t>
  </si>
  <si>
    <t>Salaires – Salaires (y compris les cotisations de l'employeur)</t>
  </si>
  <si>
    <t>Salaires – Commissions versées, traitements, primes, etc.</t>
  </si>
  <si>
    <t>Salaires, traitements et avantages (y compris les cotisations de l'employeur)</t>
  </si>
  <si>
    <t>Impôts fonciers</t>
  </si>
  <si>
    <t>Frais de voyage – déplacement</t>
  </si>
  <si>
    <t>Frais de voyage – congrès</t>
  </si>
  <si>
    <t>Frais de voyage (y compris les frais de transport et d'hébergement et le montant admissible pour repas)</t>
  </si>
  <si>
    <t>Téléphone et services publics – Électricité, chauffage, eau</t>
  </si>
  <si>
    <t>Téléphone et services publics – Téléphone et services publics</t>
  </si>
  <si>
    <t>Services publics</t>
  </si>
  <si>
    <t>Carburant et huile (sauf pour véhicules à moteur)</t>
  </si>
  <si>
    <t>Livraison, transport et messagerie</t>
  </si>
  <si>
    <t>Dépenses relatives aux véhicules à moteur (sans la DPA) (montant 16 du tableau A) – Grille de travail</t>
  </si>
  <si>
    <t>Dépenses relatives aux véhicules à moteur (sans la DPA) (montant 16 du tableau A) – Autres frais</t>
  </si>
  <si>
    <t>Dépenses relatives aux véhicules à moteur (sans la DPA) (montant 16 du tableau A)</t>
  </si>
  <si>
    <t>Déduction pour amortissement (DPA). Inscrivez le montant ii de la section A moins toute partie personnelle et toute DPA pour les frais d'utilisation de la résidence aux fins de l'entreprise</t>
  </si>
  <si>
    <t>Autres dépenses – Provision – Description</t>
  </si>
  <si>
    <t>Autres dépenses – Provision – Montant</t>
  </si>
  <si>
    <t>Primes d'un régime privé d'assurance-maladie</t>
  </si>
  <si>
    <t>1 –  Autres dépenses – Description</t>
  </si>
  <si>
    <t>1 –  Autres dépenses – Montant</t>
  </si>
  <si>
    <t>2 –  Autres dépenses – Description</t>
  </si>
  <si>
    <t>2 – Autres dépenses – Montant</t>
  </si>
  <si>
    <t>3 –  Autres dépenses – Description</t>
  </si>
  <si>
    <t>3 – Autres dépenses – Montant</t>
  </si>
  <si>
    <t>4 –  Autres dépenses – Description</t>
  </si>
  <si>
    <t>4 – Autres dépenses – Montant</t>
  </si>
  <si>
    <t>5 –  Autres dépenses – Description</t>
  </si>
  <si>
    <t>5 – Autres dépenses – Montant</t>
  </si>
  <si>
    <t>6 –  Autres dépenses – Description</t>
  </si>
  <si>
    <t>6 – Autres dépenses – Montant</t>
  </si>
  <si>
    <t>7 –  Autres dépenses – Description</t>
  </si>
  <si>
    <t>7 – Autres dépenses – Montant</t>
  </si>
  <si>
    <t>8 –  Autres dépenses – Description</t>
  </si>
  <si>
    <t>8 – Autres dépenses – Montant</t>
  </si>
  <si>
    <t>9 –  Autres dépenses – Description</t>
  </si>
  <si>
    <t>9 – Autres dépenses – Montant</t>
  </si>
  <si>
    <t>Total des dépenses : Total des montants 4B à 4V</t>
  </si>
  <si>
    <t>Revenu net (perte nette) avant rajustements</t>
  </si>
  <si>
    <t>Frais d'utilisation de la résidence aux fins de l'entreprise</t>
  </si>
  <si>
    <t>Revente précipitée : Perte réputée nulle</t>
  </si>
  <si>
    <t>Revenu net (perte nette)</t>
  </si>
  <si>
    <t>TED – Total des passifs</t>
  </si>
  <si>
    <t>TED – Retraits de l'entreprise</t>
  </si>
  <si>
    <t>TED – Apports de capital à l'entreprise</t>
  </si>
  <si>
    <t>Annuler le calcul par défaut de la DPA pour toutes les catégories</t>
  </si>
  <si>
    <t>DPA autre que les catégories 10.1 et 13 – FNACC (au début)</t>
  </si>
  <si>
    <t>DPA autre que les catégories 10.1 et 13 – Coût des acquisitions des lignes 3a ou 3b qui sont des BPCID</t>
  </si>
  <si>
    <t>DPA autre que les catégories 10.1 et 13 – Dispositions</t>
  </si>
  <si>
    <t>DPA autre que les catégories 10.1 et 13 – Produits de disposition de BPCID</t>
  </si>
  <si>
    <t>DPA autre que les catégories 10.1 et 13 – Total partiel</t>
  </si>
  <si>
    <t>DPA autre que les catégories 10.1 et 13 – Numéro de la catégorie</t>
  </si>
  <si>
    <t>DPA autre que les catégories 10.1 et 13 – Montants à soustraire</t>
  </si>
  <si>
    <t>DPA autre que les catégories 10.1 et 13 – Coût des acquisitions de l'année</t>
  </si>
  <si>
    <t>DPA autre que les catégories 10.1 et 13 – FNACC des BPCID</t>
  </si>
  <si>
    <t>DPA autre que les catégories 10.1 et 13 – Passation en charges immédiate pour les BPCID</t>
  </si>
  <si>
    <t>DPA autre que les catégories 10.1 et 13 – Coût des acquisitions restantes après la PCI</t>
  </si>
  <si>
    <t>DPA autre que les catégories 10.1 et 13 – Coût des acquisitions restantes de la ligne 10 qui sont des BIIA ou des VZE</t>
  </si>
  <si>
    <t>DPA autre que les catégories 10.1 et 13 – FNACC restante après la PCI</t>
  </si>
  <si>
    <t>DPA autre que les catégories 10.1 et 13 – Produits de disposition disponibles pour réduire les acquisitions de BIIA et de VZE</t>
  </si>
  <si>
    <t>Section A – Calcul de la déduction pour amortissement (DPA) – Total de la passation en charges immédiate pour l'année : Total de la colonne 9</t>
  </si>
  <si>
    <t>DPA autre que les catégories 10.1 et 13 – FNACC rajustée pour les BIIA et les VZE acquis durant l’année</t>
  </si>
  <si>
    <t>DPA autre que les catégories 10.1 et 13 – Rajustement pour les acquisitions de l'année courante soumises à la règle de la demi-année</t>
  </si>
  <si>
    <t>DPA autre que les catégories 10.1 et 13 – Montant de base pour la DPA</t>
  </si>
  <si>
    <t>DPA autre que les catégories 10.1 et 13 – Taux de DPA (%)</t>
  </si>
  <si>
    <t>DPA autre que les catégories 10.1 et 13 – FNACC (clôture)</t>
  </si>
  <si>
    <t>DPA autre que les catégories 10.1 et 13 – DPA de l'année (10 X 11 ou un montant moins élevé)</t>
  </si>
  <si>
    <t>Total de la DPA catégories autres que 10.1 et 13.</t>
  </si>
  <si>
    <t>DPA catégorie 10.1 – FNACC (ouverture)</t>
  </si>
  <si>
    <t>DPA catégorie 10.1 – Acquisitions</t>
  </si>
  <si>
    <t>DPA catégorie 10.1 – Disposition</t>
  </si>
  <si>
    <t>DPA catégorie 10.1 – Produits de disposition de BPCID</t>
  </si>
  <si>
    <t>DPA catégorie 10.1 – FNACC après les acquisitions et les dispositions</t>
  </si>
  <si>
    <t>DPA catégorie 10.1 – Numéro de la catégorie</t>
  </si>
  <si>
    <t>DPA catégorie 10.1 – Coût des acquisitions durant l'année</t>
  </si>
  <si>
    <t>DPA catégorie 10.1 – FNACC des BPCID</t>
  </si>
  <si>
    <t>DPA catégorie 10.1 – Passation en charges immédiate</t>
  </si>
  <si>
    <t>DPA catégorie 10.1 – Coût des acquisitions restantes</t>
  </si>
  <si>
    <t>DPA catégorie 10.1 – Coût des acquisitions restantes de la colonne 10 qui sont des BIIA ou des VZE</t>
  </si>
  <si>
    <t>DPA catégorie 10.1 – FNACC restante après la PCI</t>
  </si>
  <si>
    <t>DPA catégorie 10.1 – Produits de disposition disponibles pour réduire les acquisitions de BIIA et de VZE</t>
  </si>
  <si>
    <t>DPA catégorie 10.1 – Total de la passation en charges immédiate pour l'année : Total de la colonne 9</t>
  </si>
  <si>
    <t>DPA catégorie 10.1 – FNACC rajustée pour les BIIA et les VZE acquis durant l’année</t>
  </si>
  <si>
    <t>DPA catégorie 10.1 – Rajustement pour les acquisitions de l'année courante soumises à la règle de la demi-année</t>
  </si>
  <si>
    <t>DPA catégorie 10.1 – FNACC avant la DPA</t>
  </si>
  <si>
    <t>DPA catégorie 10.1 – Taux de DPA (%)</t>
  </si>
  <si>
    <t>DPA catégorie 10.1 – FNACC à la fin de l'année</t>
  </si>
  <si>
    <t>DPA catégorie 10.1 – DPA de l'année</t>
  </si>
  <si>
    <t>Total de la DPA catégorie 10.1.</t>
  </si>
  <si>
    <t>DPA Catégorie 13 – FNACC (début)</t>
  </si>
  <si>
    <t>DPA Catégorie 13 – Acquisitions de l'année – Coût en capital des biens relatifs à la passation en charges immédiate désignés inclus au montant de la ligne 3</t>
  </si>
  <si>
    <t>DPA Catégorie 13 – Dispositions durant l'année</t>
  </si>
  <si>
    <t>DPA Catégorie 13 – Dispositions – Produit de disposition des BPCID</t>
  </si>
  <si>
    <t>DPA catégorie 13 – FNACC après les acquisitions et les dispositions</t>
  </si>
  <si>
    <t>DPA Catégorie 13 – Numéro de la catégorie</t>
  </si>
  <si>
    <t>DPA Catégorie 13 – Coût des acquisitions de l'année</t>
  </si>
  <si>
    <t>DPA Catégorie 13 – Dispositions – FNACC des BPCID</t>
  </si>
  <si>
    <t>DPA Catégorie 13 – Dispositions – Passation en charges immédiate</t>
  </si>
  <si>
    <t>DPA catégorie 13 – Coût des acquisitions restantes après la PCI</t>
  </si>
  <si>
    <t>DPA catégorie 13 – Coût des acquisitions restantes de la colonne 10 qui sont des BIIA ou des VZE</t>
  </si>
  <si>
    <t>DPA catégorie 13 – FNACC restante après la PCI</t>
  </si>
  <si>
    <t>DPA catégorie 13 – Produits de disposition disponibles pour réduire les acquisitions de BIIA (5 - 3 + 4)</t>
  </si>
  <si>
    <t>DPA catégorie 13 – Total de la passation en charges immédiate pour l'année : Total de la colonne 9</t>
  </si>
  <si>
    <t>DPA catégorie 13 – FNACC rajustée pour les BIIA acquis durant l'année (4 - 7) multipliée par le facteur de référence</t>
  </si>
  <si>
    <t>DPA Catégorie 13 – DPA maximale admissible (incluant le montant de la ligne 8)</t>
  </si>
  <si>
    <t>DPA Catégorie 13 – DPA demandée</t>
  </si>
  <si>
    <t>DPA Catégorie 13 – FNACC à la fin de l'année</t>
  </si>
  <si>
    <t>DPA catégorie 13 – Rajustement pour les acquisitions de l'année courante soumises à la règle de la demi-année (3 - 4 - 5 multiplié par 1/2)</t>
  </si>
  <si>
    <t>Total de la DPA catégorie 13.</t>
  </si>
  <si>
    <t>TED – Acquisitions d'équipement</t>
  </si>
  <si>
    <t>TED – Acquisitions d'immeubles</t>
  </si>
  <si>
    <t>TED – Dispositions d'équipement</t>
  </si>
  <si>
    <t>TED – Dispositions d'immeubles</t>
  </si>
  <si>
    <t>TED – Acquisitions de terrains</t>
  </si>
  <si>
    <t>TED – Dispositions de terrains</t>
  </si>
  <si>
    <t>Durant l'exercice, étiez-vous associé à au moins une PSPA avec laquelle vous avez conclu une convention selon le paragraphe 1104(3.3) du Règlement?</t>
  </si>
  <si>
    <t>Nom de la PSPA</t>
  </si>
  <si>
    <t>Numéro d'identification</t>
  </si>
  <si>
    <t>Pourcentage attribué selon la convention – Fédéral</t>
  </si>
  <si>
    <t>Pourcentage attribué selon la convention – Québec</t>
  </si>
  <si>
    <t>Total du pourcentage attribué : Total de la colonne 3</t>
  </si>
  <si>
    <t>Total du pourcentage attribué : Total de la colonne 4</t>
  </si>
  <si>
    <t>Plafond de passation en charges immédiate attribué à votre entreprise : Multipliez le pourcentage attribué à votre entreprise à la colonne 3 par 1,5 million (lisez la remarque 8)</t>
  </si>
  <si>
    <t>Contribuable – Prénom</t>
  </si>
  <si>
    <t>Contribuable – Nom de famille</t>
  </si>
  <si>
    <t>Contribuable – NAS</t>
  </si>
  <si>
    <t>Part du revenu net</t>
  </si>
  <si>
    <t>Conjoint – Prénom</t>
  </si>
  <si>
    <t>Conjoint – Nom de famille</t>
  </si>
  <si>
    <t>Conjoint – NAS</t>
  </si>
  <si>
    <t>Conjoint – Quote-part</t>
  </si>
  <si>
    <t>Désirez-vous créer cet état dans la déclaration du conjoint?</t>
  </si>
  <si>
    <t>1 – Autres – Prénom</t>
  </si>
  <si>
    <t>1 – Autres – Nom de famille/Nom de la société</t>
  </si>
  <si>
    <t>1 – Autres – N.A.S.</t>
  </si>
  <si>
    <t>1 – Autres – Quote-part</t>
  </si>
  <si>
    <t>1 – Autres – Part du revenu net</t>
  </si>
  <si>
    <t>1 – Autres – Adresse</t>
  </si>
  <si>
    <t>1 – Autres – Prov./Terr.</t>
  </si>
  <si>
    <t>1 – Autres – Code postal</t>
  </si>
  <si>
    <t>2 – Autres – Prénom</t>
  </si>
  <si>
    <t>2 – Autres – Nom de famille/Nom de la société</t>
  </si>
  <si>
    <t>2 – Autres – N.A.S.</t>
  </si>
  <si>
    <t>2 – Autres – Quote-part</t>
  </si>
  <si>
    <t>2 – Autres – Part du revenu net</t>
  </si>
  <si>
    <t>2 – Autres – Adresse</t>
  </si>
  <si>
    <t>2 – Autres – Prov./Terr.</t>
  </si>
  <si>
    <t>2 – Autres – Code postal</t>
  </si>
  <si>
    <t>3 – Autres – Prénom</t>
  </si>
  <si>
    <t>3 – Autres – Nom de famille/Nom de la société</t>
  </si>
  <si>
    <t>3 – Autres – N.A.S.</t>
  </si>
  <si>
    <t>3 – Autres – Quote-part</t>
  </si>
  <si>
    <t>3 – Autres – Part du revenu net</t>
  </si>
  <si>
    <t>3 – Autres – Adresse</t>
  </si>
  <si>
    <t>3 – Autres – Prov./Terr.</t>
  </si>
  <si>
    <t>3 – Autres – Code postal</t>
  </si>
  <si>
    <t>4 – Autres – Prénom</t>
  </si>
  <si>
    <t>4 – Autres – Nom de famille/Nom de la société</t>
  </si>
  <si>
    <t>4 – Autres – N.A.S.</t>
  </si>
  <si>
    <t>4 – Autres – Quote-part</t>
  </si>
  <si>
    <t>4 – Autres – Part du revenu net</t>
  </si>
  <si>
    <t>4 – Autres – Adresse</t>
  </si>
  <si>
    <t>4 – Autres – Prov./Terr.</t>
  </si>
  <si>
    <t>4 – Autres – Code postal</t>
  </si>
  <si>
    <t>Crédit d'impôt pour la main-d'oeuvre journalistique canadienne qui vous a été attribué durant l'année (case 236 de votre feuillet T5013)</t>
  </si>
  <si>
    <t>Remboursement reçu TPS/TVH</t>
  </si>
  <si>
    <t>Remboursement reçu TVQ</t>
  </si>
  <si>
    <t>Remboursement de taxe(s) à l'intention des associés reçu dans l'année</t>
  </si>
  <si>
    <t>Total : Montant 5A plus montant 5B plus ligne 9974</t>
  </si>
  <si>
    <t>Autres montants déductibles – Dépenses de l'associé : Frais de véhicule pour fins d'affaires</t>
  </si>
  <si>
    <t>Autres montants déductibles – Dépenses de l'associé : Repas et frais de représentation</t>
  </si>
  <si>
    <t>Repas et frais de représentation x 50 %</t>
  </si>
  <si>
    <t>Autres montants déductibles – Dépenses de l'associé : Primes d'un régime privé d'assurance-maladie</t>
  </si>
  <si>
    <t>Autres montants déductibles – Dépenses de l'associé : Description</t>
  </si>
  <si>
    <t>Autres montants déductibles – Dépenses de l'associé : Montant</t>
  </si>
  <si>
    <t>Total des autres montants déductibles</t>
  </si>
  <si>
    <t>Revenu net (perte nette) après rajustements</t>
  </si>
  <si>
    <t>Frais d'utilisation de la résidence aux fins de l'entreprise (montant 7P)</t>
  </si>
  <si>
    <t>Votre revenu net (perte nette) : Montant 5D moins ligne 9945</t>
  </si>
  <si>
    <t>Terre-Neuve-et-Labrador – %</t>
  </si>
  <si>
    <t>Terre-Neuve-et-Labrador – Revenu attribuable à l'administration</t>
  </si>
  <si>
    <t>Île-du-Prince-Édouard – %</t>
  </si>
  <si>
    <t>Île-du-Prince-Édouard – Revenu attribuable à l'administration</t>
  </si>
  <si>
    <t>Nouvelle-Écosse – %</t>
  </si>
  <si>
    <t>Nouvelle-Écosse – Revenu attribuable à l'administration</t>
  </si>
  <si>
    <t>Nouveau-Brunswick – %</t>
  </si>
  <si>
    <t>Nouveau-Brunswick – Revenu attribuable à l'administration</t>
  </si>
  <si>
    <t>Québec – %</t>
  </si>
  <si>
    <t>Québec – Revenu attribuable à l'administration</t>
  </si>
  <si>
    <t>Extérieur du Canada (pour un résident du Québec) – %</t>
  </si>
  <si>
    <t>Extérieur du Canada (pour un résident du Québec) – Revenu attribuable à l'administration</t>
  </si>
  <si>
    <t>Ontario – %</t>
  </si>
  <si>
    <t>Ontario – Revenu attribuable à l'administration</t>
  </si>
  <si>
    <t>Manitoba – %</t>
  </si>
  <si>
    <t>Manitoba – Revenu attribuable à l'administration</t>
  </si>
  <si>
    <t>Saskatchewan – %</t>
  </si>
  <si>
    <t>Saskatchewan – Revenu attribuable à l'administration</t>
  </si>
  <si>
    <t>Alberta – %</t>
  </si>
  <si>
    <t>Alberta – Revenu attribuable à l'administration</t>
  </si>
  <si>
    <t>Colombie-Britannique – %</t>
  </si>
  <si>
    <t>Colombie-Britannique – Revenu attribuable à l'administration</t>
  </si>
  <si>
    <t>Yukon – %</t>
  </si>
  <si>
    <t>Yukon – Revenu attribuable à l'administration</t>
  </si>
  <si>
    <t>Territoires du Nord-Ouest – %</t>
  </si>
  <si>
    <t>Territoires du Nord-Ouest – Revenu attribuable à l'administration</t>
  </si>
  <si>
    <t>Nunavut – %</t>
  </si>
  <si>
    <t>Nunavut – Revenu attribuable à l'administration</t>
  </si>
  <si>
    <t>Autres (extérieur du Canada) (pour un contribuable ne résidant pas au Québec) – %</t>
  </si>
  <si>
    <t>Autres (extérieur du Canada) (pour un contribuable ne résidant pas au Québec) – Revenu attribuable à l'administration</t>
  </si>
  <si>
    <t>Total – %</t>
  </si>
  <si>
    <t>Total – Revenu attribuable à l'administration</t>
  </si>
  <si>
    <t>Votre part du revenu net</t>
  </si>
  <si>
    <t>Le total du montant A considéré comme un gain en capital imposable aux fins de la déduction pour gains en capital</t>
  </si>
  <si>
    <t>Le total des gains en capital déduit pour 2023</t>
  </si>
  <si>
    <t>Le moins élevé des montants 2A et 2B</t>
  </si>
  <si>
    <t>Le montant A moins le montant 2C</t>
  </si>
  <si>
    <t>Nombre de jours entre la fin de l'exercice et le 31 décembre 2023</t>
  </si>
  <si>
    <t>Nombre de jours de l'exercice se terminant en 2023</t>
  </si>
  <si>
    <t>Montant 2E divisé par la montant 2F</t>
  </si>
  <si>
    <t>Montant 2D multiplié par le montant 2G</t>
  </si>
  <si>
    <t>Revenu supplémentaire de l'année précédente</t>
  </si>
  <si>
    <t>Votre part du revenu net sur la base de l'année civile</t>
  </si>
  <si>
    <t>Le total des gains en capital déduit pour 2024</t>
  </si>
  <si>
    <t>Le moins élevé des montants 2I et 2J</t>
  </si>
  <si>
    <t>Le nombre de jours en 2023 où vous avez exploité l'entreprise au cours de l'exercice se terminant en 2024</t>
  </si>
  <si>
    <t>Le nombre de jours, où vous avez exploité l'entreprise dans l'exercice se terminant en 2024</t>
  </si>
  <si>
    <t>Montant 2L divisé par la montant 2M</t>
  </si>
  <si>
    <t>Revenu supplémentaire estimatif de l'année (Ligne 2K X Ligne 2N)</t>
  </si>
  <si>
    <t>Le contribuable et son conjoint se partagent la déduction</t>
  </si>
  <si>
    <t>Superficie totale de la maison (pieds carrés)</t>
  </si>
  <si>
    <t>Superficie réservée aux affaires seulement (pieds carrés)</t>
  </si>
  <si>
    <t>Superficie non réservée aux affaires (pieds carrés)</t>
  </si>
  <si>
    <t>Intérêt hypothécaire</t>
  </si>
  <si>
    <t>Autres dépenses – Description</t>
  </si>
  <si>
    <t>Autres dépenses – Montant</t>
  </si>
  <si>
    <t>Total partiel : Additionnez les montants 7A à 7G</t>
  </si>
  <si>
    <t>Moins : Votre partie d'usage personnel des frais d'utilisation de la résidence aux fins de l'entreprise</t>
  </si>
  <si>
    <t>Total partiel : Montant 7H moins montant 7I</t>
  </si>
  <si>
    <t>Plus : Déduction pour amortissement (partie affaires seulement), soit le montant ii de la section A moins toute partie de la déduction pour amortissement liée à l'usage personnel ou inscrite à la ligne 9936 de la partie 4</t>
  </si>
  <si>
    <t>Total partiel : Montant 10 moins montant 11</t>
  </si>
  <si>
    <t>Montant reporté de l'année précédente</t>
  </si>
  <si>
    <t>Total partiel : Additionnez les montants 7J à 7L</t>
  </si>
  <si>
    <t>Moins : Revenu net (perte nette) après rajustements (montant 5D) (si négatif, inscrivez « 0 »)</t>
  </si>
  <si>
    <t>Frais d'utilisation de la résidence aux fins de l'entreprise disponibles pour l'exercice suivant : Montant 7M moins montant 7N (si négatif, inscrivez « 0 »)</t>
  </si>
  <si>
    <t>Déduction admissible</t>
  </si>
  <si>
    <t>Mention personnalisée</t>
  </si>
  <si>
    <t>[\\xpress2\secretariat\MANON DESBIENS\Test T2125.123|0|1]</t>
  </si>
  <si>
    <t/>
  </si>
  <si>
    <t>N</t>
  </si>
  <si>
    <t>Conserver cette copie lors de la conversion du fichier-client</t>
  </si>
  <si>
    <t>Système de Classification des Industries de l'Amérique du Nord (SCIAN)</t>
  </si>
  <si>
    <t>T2125[1].Fed.Toabua639</t>
  </si>
  <si>
    <t>Nom du fichier de l'associé</t>
  </si>
  <si>
    <t>1</t>
  </si>
  <si>
    <t>Sélectionner le type d'état financier</t>
  </si>
  <si>
    <t>2023-01-01</t>
  </si>
  <si>
    <t>État de travailleur indépendant – Exercice financier du :</t>
  </si>
  <si>
    <t>2023-12-31</t>
  </si>
  <si>
    <t>État de travailleur indépendant – Exercice financier au</t>
  </si>
  <si>
    <t>Revenu supplémentaire inclus dans le revenu en 2022 pour une entreprise ayant utilisé la méthode facultative en 2022 (T1139, ligne D) – Fédéral</t>
  </si>
  <si>
    <t>Revenu supplémentaire inclus dans le revenu en 2022 pour une entreprise ayant utilisé la méthode facultative en 2022 (T1139, ligne D) – Québec</t>
  </si>
  <si>
    <t>Identification – Numéro d'entreprise</t>
  </si>
  <si>
    <t>Utiliser l'adresse postale du contribuable</t>
  </si>
  <si>
    <t>Revente précipitée : Formulaire rempli pour déclarer le gain ou la perte</t>
  </si>
  <si>
    <t>Identification – Adresse de l'entreprise – Numéro</t>
  </si>
  <si>
    <t>Identification – Adresse de l'entreprise – Avenue, boul., rue, case postale</t>
  </si>
  <si>
    <t>Identification – Adresse de l'entreprise – App.</t>
  </si>
  <si>
    <t>Identification – Adresse de l'entreprise – Ville, municipalité</t>
  </si>
  <si>
    <t>Identification – Adresse de l'entreprise – Province</t>
  </si>
  <si>
    <t>Identification – Adresse de l'entreprise – Code postal</t>
  </si>
  <si>
    <t>Était-ce la dernière année d'exploitation?</t>
  </si>
  <si>
    <t>Était-elle la première année d'exploitation?</t>
  </si>
  <si>
    <t>Votre quote-part de la société de personnes</t>
  </si>
  <si>
    <t>Le revenu (ou la perte) inscrit dans cet état représente 100 % de votre revenu (ou perte) d'associé.</t>
  </si>
  <si>
    <t>Méthode de comptabilité</t>
  </si>
  <si>
    <t>Numéro d'entreprise de la société de personnes – Fédéral</t>
  </si>
  <si>
    <t>Produit ou service principal</t>
  </si>
  <si>
    <t>Numéro d'inscription de l'abri fiscal – Fédéral</t>
  </si>
  <si>
    <t>Escient inc.</t>
  </si>
  <si>
    <t>1– Nom et adresse de la personne ou de l'entreprise qui remplit ce formulaire</t>
  </si>
  <si>
    <t>4670 Desserte Sud (Autoroute 440 0) Bureau 300</t>
  </si>
  <si>
    <t>2 – Nom et adresse de la personne ou de l'entreprise qui remplit ce formulaire</t>
  </si>
  <si>
    <t>Laval</t>
  </si>
  <si>
    <t>5 – Nom et adresse de la personne ou de l'entreprise qui remplit ce formulaire</t>
  </si>
  <si>
    <t>QC   H7T 2Z8</t>
  </si>
  <si>
    <t>6 – Nom et adresse de la personne ou de l'entreprise qui remplit ce formulaire</t>
  </si>
  <si>
    <t>Identification – Numéros d'identification du RQ</t>
  </si>
  <si>
    <t>Numéro d'identification du déclarant de la société de personnes – Québec</t>
  </si>
  <si>
    <t>Numéro d'inscription de l'abri fiscal – Québec</t>
  </si>
  <si>
    <t>De combien de pages ou de sites Web (incluant les plateformes en ligne de tiers) votre entreprise tire-t-elle des revenus? Inscrivez « 0 », s'il y a lieu</t>
  </si>
  <si>
    <t>T2125[1].Fed.WebPages[1].Toabwp1</t>
  </si>
  <si>
    <t>Fournissez un maximum de cinq adresses de pages ou de sites Web principaux :</t>
  </si>
  <si>
    <t>T2125[1].Fed.WebPages[2].Toabwp1</t>
  </si>
  <si>
    <t>T2125[1].Fed.WebPages[3].Toabwp1</t>
  </si>
  <si>
    <t>T2125[1].Fed.WebPages[4].Toabwp1</t>
  </si>
  <si>
    <t>T2125[1].Fed.WebPages[5].Toabwp1</t>
  </si>
  <si>
    <t>Pourcentage de vos revenus bruts générés par vos pages et vos sites Web (Si vous n'avez aucun revenu brut généré par Internet, inscrivez « 0 »)</t>
  </si>
  <si>
    <t>T2125[1].Fed.Toabua669</t>
  </si>
  <si>
    <t>Cochez cette case et remplissez cette partie.</t>
  </si>
  <si>
    <t>T2125[1].Fed.Toabua714</t>
  </si>
  <si>
    <t>Revenus – selon le feuillet T5013, cases 116 et 122</t>
  </si>
  <si>
    <t>Revenus – selon la Grille des revenus et dépenses d'un associé</t>
  </si>
  <si>
    <t>Revenus – selon le formulaire Ressources, partie afférente à l'entreprise active</t>
  </si>
  <si>
    <t>T2125[1].Fed.Toabua109</t>
  </si>
  <si>
    <t>T2125[1].Fed.Toabua692</t>
  </si>
  <si>
    <t>Revenus – selon le feuillet T4, cases 81, 82 et 83</t>
  </si>
  <si>
    <t>T2125[1].Fed.Toabua9</t>
  </si>
  <si>
    <t>TPS/TVH et TVP</t>
  </si>
  <si>
    <t>T2125[1].Fed.Toabua105</t>
  </si>
  <si>
    <t>Moins la TPS/TVH, la taxe de vente provinciale, les retours, les rabais, les escomptes, et les redressements de TPS/TVH (inclus au montant 3A)</t>
  </si>
  <si>
    <t>T2125[1].Fed.Toabua733</t>
  </si>
  <si>
    <t>Total partiel : Montant 3A moins montant 3B</t>
  </si>
  <si>
    <t>Si vous utilisez la méthode rapide pour la TPS/TVH – Aide gouvernementale calculée comme suit : TPS/TVH perçue ou à percevoir sur les ventes, les commissions et les honoraires admissibles à la méthode rapide</t>
  </si>
  <si>
    <t>TPS/TVH remise : (les ventes, les commissions et les honoraires admissibles à la méthode rapide plus la TPS/TVH perçue ou à percevoir) multipliés par le taux de versement applicable selon la méthode rapide</t>
  </si>
  <si>
    <t>Total partiel : Montant 3D moins montant 3E</t>
  </si>
  <si>
    <t>T2125[1].Fed.Toabua100</t>
  </si>
  <si>
    <t>T2125[1].Fed.Toabua697</t>
  </si>
  <si>
    <t>T2125[1].Fed.Toabua701</t>
  </si>
  <si>
    <t>T2125[1].Fed.Toabua702</t>
  </si>
  <si>
    <t>T2125[1].Fed.Toabua675</t>
  </si>
  <si>
    <t>T2125[1].Fed.Toabua677</t>
  </si>
  <si>
    <t>T2125[1].Fed.Toabua679</t>
  </si>
  <si>
    <t>T2125[1].Fed.Toabua101</t>
  </si>
  <si>
    <t>T2125[1].Fed.Toabua131</t>
  </si>
  <si>
    <t>T2125[1].Fed.Toabua133</t>
  </si>
  <si>
    <t>T2125[1].Fed.Toabua140</t>
  </si>
  <si>
    <t>T2125[1].Fed.Toabua681</t>
  </si>
  <si>
    <t>T2125[1].Fed.Toabua228</t>
  </si>
  <si>
    <t>T2125[1].Fed.Toabua229</t>
  </si>
  <si>
    <t>T2125[1].Fed.Toabua230</t>
  </si>
  <si>
    <t>T2125[1].Fed.Toabua220</t>
  </si>
  <si>
    <t>T2125[1].Fed.Toabua200</t>
  </si>
  <si>
    <t>T2125[1].Fed.Toabua201</t>
  </si>
  <si>
    <t>T2125[1].Fed.Toabua202</t>
  </si>
  <si>
    <t>T2125[1].Fed.Toabua203</t>
  </si>
  <si>
    <t>T2125[1].Fed.Toabua794</t>
  </si>
  <si>
    <t>T2125[1].Fed.Toabua204</t>
  </si>
  <si>
    <t>T2125[1].CCA.CCACat[1].FED.UCCOpening</t>
  </si>
  <si>
    <t>T2125[1].CCA.CCACat[1].FED.PCICost</t>
  </si>
  <si>
    <t>T2125[1].CCA.CCACat[1].FED.Disp</t>
  </si>
  <si>
    <t>T2125[1].CCA.CCACat[1].FED.PCIDisp</t>
  </si>
  <si>
    <t>T2125[1].CCA.CCACat[1].FED.BeforeCCA</t>
  </si>
  <si>
    <t>T2125[1].CCA.CCACat[1].Towcls59</t>
  </si>
  <si>
    <t>T2125[1].CCA.CCACat[1].Towcls78</t>
  </si>
  <si>
    <t>T2125[1].CCA.CCACat[1].Towcls57</t>
  </si>
  <si>
    <t>T2125[1].CCA.CCACat[1].FED.UCCPCI</t>
  </si>
  <si>
    <t>T2125[1].CCA.CCACat[1].FED.PCIClaim</t>
  </si>
  <si>
    <t>T2125[1].CCA.CCACat[1].FED.CCForCCA</t>
  </si>
  <si>
    <t>T2125[1].CCA.CCACat[1].FED.Adjust2</t>
  </si>
  <si>
    <t>T2125[1].CCA.CCACat[1].FED.CCForCCA2</t>
  </si>
  <si>
    <t>T2125[1].CCA.CCACat[1].FED.AIIPDisp</t>
  </si>
  <si>
    <t>T2125[1].CCA.CCA.Torcaa77</t>
  </si>
  <si>
    <t>T2125[1].CCA.CCACat[1].FED.AIIPFactor</t>
  </si>
  <si>
    <t>T2125[1].CCA.CCACat[1].FED.HalfNetAdd</t>
  </si>
  <si>
    <t>T2125[1].CCA.CCACat[1].FED.BalanceCCA</t>
  </si>
  <si>
    <t>T2125[1].CCA.CCACat[1].FED.Rate</t>
  </si>
  <si>
    <t>T2125[1].CCA.CCACat[1].FED.UCCEnding</t>
  </si>
  <si>
    <t>T2125[1].CCA.CCACat[1].Towcls10</t>
  </si>
  <si>
    <t>T2125[1].CCA.CCA.Torcaa36</t>
  </si>
  <si>
    <t>T2125[1].CCA.CCA101[1].FED.UCCOpening</t>
  </si>
  <si>
    <t>T2125[1].CCA.CCA101[1].FED.Add</t>
  </si>
  <si>
    <t>T2125[1].CCA.CCA101[1].FED.PCIDisp</t>
  </si>
  <si>
    <t>T2125[1].CCA.CCA101[1].FED.Towpva1</t>
  </si>
  <si>
    <t>T2125[1].CCA.CCA101[1].FED.Towpva2</t>
  </si>
  <si>
    <t>T2125[1].CCA.CCA101[1].Towpv59</t>
  </si>
  <si>
    <t>10.1</t>
  </si>
  <si>
    <t>T2125[1].CCA.CCA101[1].Towpv57</t>
  </si>
  <si>
    <t>T2125[1].CCA.CCA101[1].FED.Towpva3</t>
  </si>
  <si>
    <t>T2125[1].CCA.CCA101[1].FED.PCIClaim</t>
  </si>
  <si>
    <t>T2125[1].CCA.CCA101[1].FED.CCForCCA</t>
  </si>
  <si>
    <t>T2125[1].CCA.CCA101[1].FED.Towpva4</t>
  </si>
  <si>
    <t>T2125[1].CCA.CCA101[1].FED.Towpva5</t>
  </si>
  <si>
    <t>T2125[1].CCA.CCA101[1].FED.Towpva6</t>
  </si>
  <si>
    <t>T2125[1].CCA.CCA.Torcaa78</t>
  </si>
  <si>
    <t>T2125[1].CCA.CCA101[1].FED.Adjust2</t>
  </si>
  <si>
    <t>T2125[1].CCA.CCA101[1].FED.AddHalf2</t>
  </si>
  <si>
    <t>T2125[1].CCA.CCA101[1].FED.BeforeCCA</t>
  </si>
  <si>
    <t>T2125[1].CCA.CCA101[1].FED.Rate</t>
  </si>
  <si>
    <t>T2125[1].CCA.CCA101[1].FED.UCCEnding</t>
  </si>
  <si>
    <t>T2125[1].CCA.CCA101[1].Towpv10</t>
  </si>
  <si>
    <t>T2125[1].CCA.CCA.Torcaa35</t>
  </si>
  <si>
    <t>T2125[1].CCA.CCA13[1].FED.UCCOpening</t>
  </si>
  <si>
    <t>T2125[1].CCA.CCA13[1].FED.PCICost</t>
  </si>
  <si>
    <t>T2125[1].CCA.CCA13[1].FED.Disp</t>
  </si>
  <si>
    <t>T2125[1].CCA.CCA13[1].FED.PCIDisp</t>
  </si>
  <si>
    <t>T2125[1].CCA.CCA13[1].FED.Towlia1</t>
  </si>
  <si>
    <t>T2125[1].CCA.CCA13[1].Towli59</t>
  </si>
  <si>
    <t>13</t>
  </si>
  <si>
    <t>T2125[1].CCA.CCA13[1].Towli57</t>
  </si>
  <si>
    <t>T2125[1].CCA.CCA13[1].FED.UCCPCI</t>
  </si>
  <si>
    <t>T2125[1].CCA.CCA13[1].FED.PCIClaim</t>
  </si>
  <si>
    <t>T2125[1].CCA.CCA13[1].FED.Towlia2</t>
  </si>
  <si>
    <t>T2125[1].CCA.CCA13[1].FED.Towlia3</t>
  </si>
  <si>
    <t>T2125[1].CCA.CCA13[1].FED.Towlia4</t>
  </si>
  <si>
    <t>T2125[1].CCA.CCA13[1].FED.AIIPDisp</t>
  </si>
  <si>
    <t>T2125[1].CCA.CCA.Torcaa79</t>
  </si>
  <si>
    <t>T2125[1].CCA.CCA13[1].FED.AIIPFactor</t>
  </si>
  <si>
    <t>T2125[1].CCA.CCA13[1].FED.MaxAllowCCA</t>
  </si>
  <si>
    <t>T2125[1].CCA.CCA13[1].FED.CCAClaimed</t>
  </si>
  <si>
    <t>T2125[1].CCA.CCA13[1].FED.UCCEnding</t>
  </si>
  <si>
    <t>T2125[1].CCA.CCA13[1].Towli79</t>
  </si>
  <si>
    <t>T2125[1].CCA.CCA.Torcaa34</t>
  </si>
  <si>
    <t>PCI.Towpci1</t>
  </si>
  <si>
    <t>PCI.Towpci2</t>
  </si>
  <si>
    <t>PCI.Towpci3</t>
  </si>
  <si>
    <t>T2125[1].Fed.Toabua792</t>
  </si>
  <si>
    <t>T2125[1].Fed.Toabua683</t>
  </si>
  <si>
    <t>T2125[1].Fed.Toabua684</t>
  </si>
  <si>
    <t>T2125[1].Fed.Toabua331</t>
  </si>
  <si>
    <t>T2125[1].Fed.Toabua332</t>
  </si>
  <si>
    <t>T2125[1].Fed.Toabua333</t>
  </si>
  <si>
    <t>T2125[1].Fed.Toabua321</t>
  </si>
  <si>
    <t>T2125[1].Fed.EtatsAttrib.Toaeaf1</t>
  </si>
  <si>
    <t>T2125[1].Fed.EtatsAttrib.Toaeaf2</t>
  </si>
  <si>
    <t>T2125[1].Fed.EtatsAttrib.Toaeaf3</t>
  </si>
  <si>
    <t>T2125[1].Fed.EtatsAttrib.Toaeaf4</t>
  </si>
  <si>
    <t>T2125[1].Fed.EtatsAttrib.Toaeaf5</t>
  </si>
  <si>
    <t>T2125[1].Fed.EtatsAttrib.Toaeaf6</t>
  </si>
  <si>
    <t>T2125[1].Fed.EtatsAttrib.Toaeaf7</t>
  </si>
  <si>
    <t>T2125[1].Fed.EtatsAttrib.Toaeaf8</t>
  </si>
  <si>
    <t>T2125[1].Fed.EtatsAttrib.Toaeaf9</t>
  </si>
  <si>
    <t>T2125[1].Fed.EtatsAttrib.Toaeaf10</t>
  </si>
  <si>
    <t>T2125[1].Fed.EtatsAttrib.Toaeaf31</t>
  </si>
  <si>
    <t>T2125[1].Fed.EtatsAttrib.Toaeaf32</t>
  </si>
  <si>
    <t>T2125[1].Fed.EtatsAttrib.Toaeaf11</t>
  </si>
  <si>
    <t>T2125[1].Fed.EtatsAttrib.Toaeaf12</t>
  </si>
  <si>
    <t>T2125[1].Fed.EtatsAttrib.Toaeaf13</t>
  </si>
  <si>
    <t>T2125[1].Fed.EtatsAttrib.Toaeaf14</t>
  </si>
  <si>
    <t>T2125[1].Fed.EtatsAttrib.Toaeaf15</t>
  </si>
  <si>
    <t>T2125[1].Fed.EtatsAttrib.Toaeaf16</t>
  </si>
  <si>
    <t>T2125[1].Fed.EtatsAttrib.Toaeaf17</t>
  </si>
  <si>
    <t>T2125[1].Fed.EtatsAttrib.Toaeaf18</t>
  </si>
  <si>
    <t>T2125[1].Fed.EtatsAttrib.Toaeaf19</t>
  </si>
  <si>
    <t>T2125[1].Fed.EtatsAttrib.Toaeaf20</t>
  </si>
  <si>
    <t>T2125[1].Fed.EtatsAttrib.Toaeaf21</t>
  </si>
  <si>
    <t>T2125[1].Fed.EtatsAttrib.Toaeaf22</t>
  </si>
  <si>
    <t>T2125[1].Fed.EtatsAttrib.Toaeaf23</t>
  </si>
  <si>
    <t>T2125[1].Fed.EtatsAttrib.Toaeaf24</t>
  </si>
  <si>
    <t>T2125[1].Fed.EtatsAttrib.Toaeaf25</t>
  </si>
  <si>
    <t>T2125[1].Fed.EtatsAttrib.Toaeaf26</t>
  </si>
  <si>
    <t>T2125[1].Fed.EtatsAttrib.Toaeaf27</t>
  </si>
  <si>
    <t>T2125[1].Fed.EtatsAttrib.Toaeaf28</t>
  </si>
  <si>
    <t>T2125[1].Fed.EtatsAttrib.Toaeaf29</t>
  </si>
  <si>
    <t>T2125[1].Fed.EtatsAttrib.Toaeaf30</t>
  </si>
  <si>
    <t>T2125[1].Fed.Toabua720</t>
  </si>
  <si>
    <t>T2125[1].Fed.Toabua183</t>
  </si>
  <si>
    <t>T2125[1].Fed.Toabua184</t>
  </si>
  <si>
    <t>T2125[1].Fed.Toabua186</t>
  </si>
  <si>
    <t>T2125[1].Fed.Toabua192</t>
  </si>
  <si>
    <t>T2125[1].Fed.Toabua188</t>
  </si>
  <si>
    <t>T2125[1].Fed.Toabua190</t>
  </si>
  <si>
    <t>T2125[1].Fed.Toabua272</t>
  </si>
  <si>
    <t>T2125[1].Fed.Toabua89</t>
  </si>
  <si>
    <t>Préparé sans vérification des données du contribuable</t>
  </si>
  <si>
    <t>Date</t>
  </si>
  <si>
    <t>KM</t>
  </si>
  <si>
    <t>Ú</t>
  </si>
  <si>
    <t>Ne pas effacer</t>
  </si>
  <si>
    <t>-</t>
  </si>
  <si>
    <t xml:space="preserve">Note : </t>
  </si>
  <si>
    <t xml:space="preserve">Frais de formation </t>
  </si>
  <si>
    <t>http://</t>
  </si>
  <si>
    <t>Inclus Entretien et réparation spécifique du bureau à domicile</t>
  </si>
  <si>
    <t>1. Fill in the blue boxes with information relevant to your situation.</t>
  </si>
  <si>
    <t>2. Complete the Vehicle Expenses and Home Office Expenses forms, if applicable.</t>
  </si>
  <si>
    <t>3. Submit all of the following supporting documents :</t>
  </si>
  <si>
    <t xml:space="preserve">Professional fees </t>
  </si>
  <si>
    <t>Purchase of equipment and capital assets</t>
  </si>
  <si>
    <t>Drug insurance premium</t>
  </si>
  <si>
    <t>Rental contract: car, equipment or other</t>
  </si>
  <si>
    <t>Copy of lease</t>
  </si>
  <si>
    <t>Name :</t>
  </si>
  <si>
    <t>Company name :</t>
  </si>
  <si>
    <t>Financial year start date :</t>
  </si>
  <si>
    <t>First year of operation?</t>
  </si>
  <si>
    <t>Selection</t>
  </si>
  <si>
    <t>Yes</t>
  </si>
  <si>
    <t>No</t>
  </si>
  <si>
    <t>Financial year end date :</t>
  </si>
  <si>
    <t>Last year of operation?</t>
  </si>
  <si>
    <t>INCOME</t>
  </si>
  <si>
    <t>Fees</t>
  </si>
  <si>
    <t>Amount</t>
  </si>
  <si>
    <r>
      <t xml:space="preserve">Total fees </t>
    </r>
    <r>
      <rPr>
        <b/>
        <sz val="11"/>
        <rFont val="Arial"/>
        <family val="2"/>
      </rPr>
      <t>not included on T4A, T5013 and RL-27 slips</t>
    </r>
    <r>
      <rPr>
        <sz val="11"/>
        <rFont val="Arial"/>
        <family val="2"/>
      </rPr>
      <t>:</t>
    </r>
  </si>
  <si>
    <r>
      <t xml:space="preserve">Total fees </t>
    </r>
    <r>
      <rPr>
        <b/>
        <sz val="11"/>
        <rFont val="Arial"/>
        <family val="2"/>
      </rPr>
      <t>included on T4A, T5013 and RL-27 slips</t>
    </r>
    <r>
      <rPr>
        <sz val="11"/>
        <rFont val="Arial"/>
        <family val="2"/>
      </rPr>
      <t>:</t>
    </r>
  </si>
  <si>
    <t>Mandatory professional contributions</t>
  </si>
  <si>
    <t>EXPENSES</t>
  </si>
  <si>
    <t>Order of Dentists of Quebec (ODQ):</t>
  </si>
  <si>
    <t>College of Physicians:</t>
  </si>
  <si>
    <t xml:space="preserve">Other : </t>
  </si>
  <si>
    <r>
      <t xml:space="preserve">Other associations and contributions </t>
    </r>
    <r>
      <rPr>
        <b/>
        <i/>
        <sz val="10"/>
        <color theme="8"/>
        <rFont val="Arial"/>
        <family val="2"/>
      </rPr>
      <t>(please attach receipts)</t>
    </r>
    <r>
      <rPr>
        <b/>
        <sz val="10"/>
        <color theme="8"/>
        <rFont val="Arial"/>
        <family val="2"/>
      </rPr>
      <t>:</t>
    </r>
  </si>
  <si>
    <t>ACDQ - Association des chirurgiens dentistes du Québec :</t>
  </si>
  <si>
    <t>Operating costs</t>
  </si>
  <si>
    <t>Interest on your line of credit and bank fees :</t>
  </si>
  <si>
    <r>
      <t xml:space="preserve">Interest on your professional loans </t>
    </r>
    <r>
      <rPr>
        <i/>
        <sz val="9"/>
        <rFont val="Arial"/>
        <family val="2"/>
      </rPr>
      <t>(excluding student loans)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:</t>
    </r>
  </si>
  <si>
    <r>
      <t xml:space="preserve">Office expenses </t>
    </r>
    <r>
      <rPr>
        <i/>
        <sz val="9"/>
        <rFont val="Arial"/>
        <family val="2"/>
      </rPr>
      <t>(stationary and supplies)</t>
    </r>
    <r>
      <rPr>
        <sz val="11"/>
        <rFont val="Arial"/>
        <family val="2"/>
      </rPr>
      <t xml:space="preserve"> :</t>
    </r>
  </si>
  <si>
    <t>Reference books :</t>
  </si>
  <si>
    <r>
      <t xml:space="preserve">Laboratory expenses </t>
    </r>
    <r>
      <rPr>
        <i/>
        <sz val="9"/>
        <rFont val="Arial"/>
        <family val="2"/>
      </rPr>
      <t>(not deducted from fees)</t>
    </r>
    <r>
      <rPr>
        <sz val="11"/>
        <rFont val="Arial"/>
        <family val="2"/>
      </rPr>
      <t xml:space="preserve"> :</t>
    </r>
  </si>
  <si>
    <t>Vehicle expenses :</t>
  </si>
  <si>
    <t>Home office expenses :</t>
  </si>
  <si>
    <r>
      <t xml:space="preserve">Advertising </t>
    </r>
    <r>
      <rPr>
        <i/>
        <sz val="9"/>
        <rFont val="Arial"/>
        <family val="2"/>
      </rPr>
      <t>(in newspapers, sponsorships, etc.)</t>
    </r>
    <r>
      <rPr>
        <sz val="11"/>
        <rFont val="Arial"/>
        <family val="2"/>
      </rPr>
      <t xml:space="preserve"> :</t>
    </r>
  </si>
  <si>
    <r>
      <t xml:space="preserve">Entertainment expenses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restaurant meals, SAQ, entertainment</t>
    </r>
    <r>
      <rPr>
        <sz val="9"/>
        <rFont val="Arial"/>
        <family val="2"/>
      </rPr>
      <t>)</t>
    </r>
    <r>
      <rPr>
        <sz val="11"/>
        <rFont val="Arial"/>
        <family val="2"/>
      </rPr>
      <t xml:space="preserve"> :</t>
    </r>
  </si>
  <si>
    <r>
      <t xml:space="preserve">Client gifts </t>
    </r>
    <r>
      <rPr>
        <i/>
        <sz val="9"/>
        <rFont val="Arial"/>
        <family val="2"/>
      </rPr>
      <t>(other than drinks - SAQ)</t>
    </r>
    <r>
      <rPr>
        <sz val="11"/>
        <rFont val="Arial"/>
        <family val="2"/>
      </rPr>
      <t xml:space="preserve"> :</t>
    </r>
  </si>
  <si>
    <t>Liability insurance (FARPODQ) :</t>
  </si>
  <si>
    <t>Laundry and uniforms :</t>
  </si>
  <si>
    <t>Equipment maintenance and repairs :</t>
  </si>
  <si>
    <r>
      <t xml:space="preserve">Supplies paid for by you </t>
    </r>
    <r>
      <rPr>
        <i/>
        <sz val="9"/>
        <rFont val="Arial"/>
        <family val="2"/>
      </rPr>
      <t xml:space="preserve">(dental, medical or podiatric) </t>
    </r>
    <r>
      <rPr>
        <sz val="11"/>
        <rFont val="Arial"/>
        <family val="2"/>
      </rPr>
      <t>:</t>
    </r>
  </si>
  <si>
    <r>
      <t xml:space="preserve">Drug and health care insurance premium </t>
    </r>
    <r>
      <rPr>
        <b/>
        <sz val="9"/>
        <rFont val="Arial"/>
        <family val="2"/>
      </rPr>
      <t>(please attach invoice</t>
    </r>
    <r>
      <rPr>
        <sz val="9"/>
        <rFont val="Arial"/>
        <family val="2"/>
      </rPr>
      <t>)</t>
    </r>
  </si>
  <si>
    <t>(do not include life insurance and disability insurance premiums, as these are not deductible):</t>
  </si>
  <si>
    <t>Professional fees</t>
  </si>
  <si>
    <t>Accountant :</t>
  </si>
  <si>
    <t>Lawyer :</t>
  </si>
  <si>
    <t>EXPENSES (continued)</t>
  </si>
  <si>
    <t>Rent</t>
  </si>
  <si>
    <r>
      <t xml:space="preserve">Rent </t>
    </r>
    <r>
      <rPr>
        <i/>
        <sz val="9"/>
        <rFont val="Arial"/>
        <family val="2"/>
      </rPr>
      <t>(rental of an examination room)</t>
    </r>
    <r>
      <rPr>
        <sz val="11"/>
        <rFont val="Arial"/>
        <family val="2"/>
      </rPr>
      <t xml:space="preserve"> :</t>
    </r>
  </si>
  <si>
    <r>
      <t xml:space="preserve">Total rental costs </t>
    </r>
    <r>
      <rPr>
        <i/>
        <sz val="9"/>
        <rFont val="Arial"/>
        <family val="2"/>
      </rPr>
      <t>(please provide us with contracts)</t>
    </r>
    <r>
      <rPr>
        <sz val="11"/>
        <rFont val="Arial"/>
        <family val="2"/>
      </rPr>
      <t xml:space="preserve"> :  </t>
    </r>
  </si>
  <si>
    <t>Salaries and social security contributions</t>
  </si>
  <si>
    <t>Salaries :</t>
  </si>
  <si>
    <t>Social security contributions - Federal :</t>
  </si>
  <si>
    <t>Social security contributions - Québec :</t>
  </si>
  <si>
    <t>Payroll processing :</t>
  </si>
  <si>
    <t>Telecommunication costs</t>
  </si>
  <si>
    <t>Cellular :</t>
  </si>
  <si>
    <t>Registration fees :</t>
  </si>
  <si>
    <t>Meals during training :</t>
  </si>
  <si>
    <t>Training and conference costs</t>
  </si>
  <si>
    <r>
      <t>Travel expenses</t>
    </r>
    <r>
      <rPr>
        <i/>
        <sz val="9"/>
        <rFont val="Arial"/>
        <family val="2"/>
      </rPr>
      <t xml:space="preserve"> (outside the city: transport, hotel, taxi, etc.)</t>
    </r>
    <r>
      <rPr>
        <sz val="11"/>
        <rFont val="Arial"/>
        <family val="2"/>
      </rPr>
      <t>:</t>
    </r>
  </si>
  <si>
    <t>Exam fees</t>
  </si>
  <si>
    <t>National Dental Examining Board of Canada (NDEB) :</t>
  </si>
  <si>
    <t>Other expenses</t>
  </si>
  <si>
    <t>Other :</t>
  </si>
  <si>
    <t>Remuneration to the dentist owner (RL-27)</t>
  </si>
  <si>
    <t>PURCHASE OF FIXED ASSETS</t>
  </si>
  <si>
    <t xml:space="preserve">Equipment : </t>
  </si>
  <si>
    <t>Purchase - Equipment (please provide your invoices)</t>
  </si>
  <si>
    <t>Acquisition date</t>
  </si>
  <si>
    <t>Purchase - Instruments (bogey) (please provide your invoices)</t>
  </si>
  <si>
    <t>Purchase - IT equipment (please provide your invoices)</t>
  </si>
  <si>
    <t>IT equipment :</t>
  </si>
  <si>
    <t>Purchase - Software (please provide your invoices)</t>
  </si>
  <si>
    <t xml:space="preserve">Software : </t>
  </si>
  <si>
    <t>QUÉBEC ENTERPRISE REGISTER (REQ)</t>
  </si>
  <si>
    <t>Are you registered with the REQ?</t>
  </si>
  <si>
    <t xml:space="preserve">- If yes, please provide us with your business number : </t>
  </si>
  <si>
    <t xml:space="preserve">    - If not, please print a copy of the REQ and indicate the information to be modified by our firm.</t>
  </si>
  <si>
    <t xml:space="preserve">- If yes, is your information in the REQ accurate? </t>
  </si>
  <si>
    <t>BUSINESS ACTIVITIES ON THE INTERNET</t>
  </si>
  <si>
    <t>Do you have a website or web page where a customer can request an appointment?</t>
  </si>
  <si>
    <t>Do you have a website or web page where a customer can purchase a product?</t>
  </si>
  <si>
    <t>If you answered yes to any of the above questions, please provide us with the addresses of the pages or websites (URL)</t>
  </si>
  <si>
    <t>Click here</t>
  </si>
  <si>
    <t>Vehicle expenses (if applicable)</t>
  </si>
  <si>
    <t>Please provide a copy of any new contracts signed within the year</t>
  </si>
  <si>
    <t>Vehicle 1</t>
  </si>
  <si>
    <t>Vehicle information</t>
  </si>
  <si>
    <t>Make :</t>
  </si>
  <si>
    <t>Model :</t>
  </si>
  <si>
    <t>Year :</t>
  </si>
  <si>
    <t>Mileage</t>
  </si>
  <si>
    <t>Total mileage traveled in the year :</t>
  </si>
  <si>
    <t>Vehicle value</t>
  </si>
  <si>
    <t>Value of the vehicle at the time of purchase or at the start of the lease (MSRP) before taxes :</t>
  </si>
  <si>
    <t>Amount for which it was sold or traded in (purchased vehicle only) :</t>
  </si>
  <si>
    <t>Expenses paid</t>
  </si>
  <si>
    <t>Total interest paid in the year (if acquisition with financing only) :</t>
  </si>
  <si>
    <t>Total lease fees paid in the year :</t>
  </si>
  <si>
    <t>Fuel (gas, oil, electricity) :</t>
  </si>
  <si>
    <t>Insurance :</t>
  </si>
  <si>
    <t>Registration fees and driving license:</t>
  </si>
  <si>
    <t>Parking fees for business purposes (other than at work) :</t>
  </si>
  <si>
    <t>Maintenance and repairs :</t>
  </si>
  <si>
    <t>Vehicle 2</t>
  </si>
  <si>
    <t>Date of acquisition or start of lease :</t>
  </si>
  <si>
    <t>Date of disposition or end of lease :</t>
  </si>
  <si>
    <r>
      <t>Mileage driven to earn business income in the year (</t>
    </r>
    <r>
      <rPr>
        <sz val="11"/>
        <color rgb="FFFF0000"/>
        <rFont val="Arial"/>
        <family val="2"/>
      </rPr>
      <t>see note</t>
    </r>
    <r>
      <rPr>
        <sz val="11"/>
        <rFont val="Arial"/>
        <family val="2"/>
      </rPr>
      <t>) :</t>
    </r>
  </si>
  <si>
    <t>Mileage driven for business purposes (must exclude KM between home and work).</t>
  </si>
  <si>
    <t>Maintaining a travel log is required to support business mileage and mileage traveled during the year. It may be requested by tax authorities in the event of an audit.</t>
  </si>
  <si>
    <t>Home office expenses (if applicable)</t>
  </si>
  <si>
    <t>Indicate the area used by you only. If the office is shared with your spouse, enter only 50% of the area. In this case, your spouse will have to enter the other 50% of the area used on his or her own form.</t>
  </si>
  <si>
    <r>
      <t>If you moved during the year, please provide the requested information</t>
    </r>
    <r>
      <rPr>
        <b/>
        <sz val="11"/>
        <rFont val="Arial"/>
        <family val="2"/>
      </rPr>
      <t xml:space="preserve"> separately for each home office</t>
    </r>
    <r>
      <rPr>
        <sz val="11"/>
        <rFont val="Arial"/>
        <family val="2"/>
      </rPr>
      <t>.</t>
    </r>
  </si>
  <si>
    <t>Area (mandatory section)</t>
  </si>
  <si>
    <t>Total number of rooms:</t>
  </si>
  <si>
    <t>Number of rooms used for business purposes:</t>
  </si>
  <si>
    <t>Total area:</t>
  </si>
  <si>
    <t>Area used for business purposes:</t>
  </si>
  <si>
    <t>Description of expenses</t>
  </si>
  <si>
    <t>Heating :</t>
  </si>
  <si>
    <t>Electricity :</t>
  </si>
  <si>
    <t>Home insurance :</t>
  </si>
  <si>
    <r>
      <t xml:space="preserve">Non-specific maintenance </t>
    </r>
    <r>
      <rPr>
        <sz val="9"/>
        <color rgb="FFFF0000"/>
        <rFont val="Arial"/>
        <family val="2"/>
      </rPr>
      <t xml:space="preserve">(see note 2) </t>
    </r>
    <r>
      <rPr>
        <sz val="11"/>
        <rFont val="Arial"/>
        <family val="2"/>
      </rPr>
      <t>:</t>
    </r>
  </si>
  <si>
    <r>
      <t xml:space="preserve">Specific maintenance </t>
    </r>
    <r>
      <rPr>
        <sz val="9"/>
        <color rgb="FFFF0000"/>
        <rFont val="Arial"/>
        <family val="2"/>
      </rPr>
      <t>(see note 1)</t>
    </r>
    <r>
      <rPr>
        <sz val="11"/>
        <rFont val="Arial"/>
        <family val="2"/>
      </rPr>
      <t xml:space="preserve"> :</t>
    </r>
  </si>
  <si>
    <t>Interest on mortgage :</t>
  </si>
  <si>
    <r>
      <t xml:space="preserve">Property taxes </t>
    </r>
    <r>
      <rPr>
        <sz val="9"/>
        <rFont val="Arial"/>
        <family val="2"/>
      </rPr>
      <t xml:space="preserve">(municipal and school taxes) </t>
    </r>
    <r>
      <rPr>
        <sz val="11"/>
        <rFont val="Arial"/>
        <family val="2"/>
      </rPr>
      <t>:</t>
    </r>
  </si>
  <si>
    <r>
      <t xml:space="preserve">Rent </t>
    </r>
    <r>
      <rPr>
        <sz val="9"/>
        <rFont val="Arial"/>
        <family val="2"/>
      </rPr>
      <t>(if tenant)</t>
    </r>
    <r>
      <rPr>
        <sz val="11"/>
        <rFont val="Arial"/>
        <family val="2"/>
      </rPr>
      <t xml:space="preserve"> :</t>
    </r>
  </si>
  <si>
    <t>Alarm system :</t>
  </si>
  <si>
    <r>
      <t xml:space="preserve">Telephone </t>
    </r>
    <r>
      <rPr>
        <sz val="9"/>
        <color rgb="FFFF0000"/>
        <rFont val="Arial"/>
        <family val="2"/>
      </rPr>
      <t>(see note 3)</t>
    </r>
    <r>
      <rPr>
        <sz val="11"/>
        <rFont val="Arial"/>
        <family val="2"/>
      </rPr>
      <t xml:space="preserve">: </t>
    </r>
  </si>
  <si>
    <r>
      <t xml:space="preserve">Supplies </t>
    </r>
    <r>
      <rPr>
        <sz val="9"/>
        <color rgb="FFFF0000"/>
        <rFont val="Arial"/>
        <family val="2"/>
      </rPr>
      <t>(see note 3)</t>
    </r>
    <r>
      <rPr>
        <sz val="11"/>
        <rFont val="Arial"/>
        <family val="2"/>
      </rPr>
      <t xml:space="preserve"> :</t>
    </r>
  </si>
  <si>
    <r>
      <t xml:space="preserve">Internet </t>
    </r>
    <r>
      <rPr>
        <sz val="9"/>
        <color rgb="FFFF0000"/>
        <rFont val="Arial"/>
        <family val="2"/>
      </rPr>
      <t>(see note 3)</t>
    </r>
    <r>
      <rPr>
        <sz val="11"/>
        <rFont val="Arial"/>
        <family val="2"/>
      </rPr>
      <t xml:space="preserve"> :</t>
    </r>
  </si>
  <si>
    <t>Total expenses</t>
  </si>
  <si>
    <t>Additional information</t>
  </si>
  <si>
    <t>-  Maintenance work carried out exclusively in the home office;</t>
  </si>
  <si>
    <t>-  Painting the home office, buying light bulbs, etc.</t>
  </si>
  <si>
    <t>Specific maintenance expense - only for the workspace
(no proration based on area)</t>
  </si>
  <si>
    <t>Non-specific maintenance expense - prorated according to surface area</t>
  </si>
  <si>
    <r>
      <t>Eligible expenses based on surface area</t>
    </r>
    <r>
      <rPr>
        <sz val="11"/>
        <rFont val="Arial"/>
        <family val="2"/>
      </rPr>
      <t xml:space="preserve"> :</t>
    </r>
  </si>
  <si>
    <t>-  Minor repairs and routine maintenance (example: furnace and air conditioning repairs);</t>
  </si>
  <si>
    <t>-  Purchase of household products, etc.</t>
  </si>
  <si>
    <r>
      <rPr>
        <u/>
        <sz val="11"/>
        <color rgb="FFFF0000"/>
        <rFont val="Arial"/>
        <family val="2"/>
      </rPr>
      <t xml:space="preserve">Non-eligible </t>
    </r>
    <r>
      <rPr>
        <u/>
        <sz val="11"/>
        <rFont val="Arial"/>
        <family val="2"/>
      </rPr>
      <t>maintenance expenses</t>
    </r>
    <r>
      <rPr>
        <sz val="11"/>
        <color theme="4"/>
        <rFont val="Arial"/>
        <family val="2"/>
      </rPr>
      <t xml:space="preserve"> :</t>
    </r>
  </si>
  <si>
    <t>-  Lawn care;</t>
  </si>
  <si>
    <t>-  Cost of exterior painting;</t>
  </si>
  <si>
    <t>-  Repairs to the exterior brick of the house;</t>
  </si>
  <si>
    <t>-  Landscaping, etc.</t>
  </si>
  <si>
    <t>Communication costs (telephone and internet) are deductible through your current business expenses. They must be included in the "Form T2125" tab.</t>
  </si>
  <si>
    <t>Condominium fees :</t>
  </si>
  <si>
    <t>Instruments :</t>
  </si>
  <si>
    <t>Please attach receipts if the instrument was acquired during your studies and this is your first year</t>
  </si>
  <si>
    <t>Annual costs</t>
  </si>
  <si>
    <t>-  Parking snow removal costs;</t>
  </si>
  <si>
    <t>Choose a unit of measurement</t>
  </si>
  <si>
    <t>Square feet</t>
  </si>
  <si>
    <t>Square meters</t>
  </si>
  <si>
    <t>-29,50 office des professions</t>
  </si>
  <si>
    <t>Inclus 29,50 $ office des profession</t>
  </si>
  <si>
    <t>Total adjusted expenses (before capital cost allowance, vehicle expenses and home office expenses):</t>
  </si>
  <si>
    <t>Adjusted net income (before capital cost allowance, vehicle expenses and home office expenses):</t>
  </si>
  <si>
    <t>Business Income and Expenses | Health Professionals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</si>
</sst>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#,##0\ &quot;$&quot;"/>
    <numFmt numFmtId="165" formatCode="_ * #,##0.00_)\ _$_ ;_ * \(#,##0.00\)\ _$_ ;_ * &quot;-&quot;??_)\ _$_ ;_ @_ "/>
    <numFmt numFmtId="166" formatCode="0_);\(0\)"/>
    <numFmt numFmtId="167" formatCode="_([$$-409]* #,##0.00_);_([$$-409]* \(#,##0.00\);_([$$-409]* &quot;-&quot;??_);_(@_)"/>
  </numFmts>
  <fonts count="5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entury Gothic"/>
      <family val="2"/>
      <scheme val="minor"/>
    </font>
    <font>
      <b/>
      <sz val="16"/>
      <color theme="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b/>
      <sz val="16"/>
      <color theme="4"/>
      <name val="Arial"/>
      <family val="2"/>
    </font>
    <font>
      <b/>
      <sz val="16"/>
      <color rgb="FFEE2737"/>
      <name val="Arial"/>
      <family val="2"/>
    </font>
    <font>
      <b/>
      <sz val="16"/>
      <color rgb="FF3F2A56"/>
      <name val="Arial"/>
      <family val="2"/>
    </font>
    <font>
      <b/>
      <sz val="18"/>
      <color theme="3"/>
      <name val="Century Gothic"/>
      <family val="2"/>
      <scheme val="major"/>
    </font>
    <font>
      <sz val="11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8"/>
      <name val="Arial"/>
      <family val="2"/>
    </font>
    <font>
      <sz val="11"/>
      <color theme="8"/>
      <name val="Arial"/>
      <family val="2"/>
    </font>
    <font>
      <b/>
      <sz val="11"/>
      <color theme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9"/>
      <name val="Microsoft Sans Serif"/>
      <family val="2"/>
    </font>
    <font>
      <sz val="10"/>
      <color theme="1"/>
      <name val="Arial"/>
      <family val="2"/>
    </font>
    <font>
      <b/>
      <sz val="14"/>
      <color theme="4"/>
      <name val="Arial"/>
      <family val="2"/>
    </font>
    <font>
      <b/>
      <sz val="11"/>
      <color rgb="FFFF0000"/>
      <name val="Arial"/>
      <family val="2"/>
    </font>
    <font>
      <b/>
      <sz val="11"/>
      <color theme="4"/>
      <name val="Arial"/>
      <family val="2"/>
    </font>
    <font>
      <b/>
      <u/>
      <sz val="11"/>
      <name val="Arial"/>
      <family val="2"/>
    </font>
    <font>
      <sz val="11"/>
      <color theme="4"/>
      <name val="Arial"/>
      <family val="2"/>
    </font>
    <font>
      <b/>
      <sz val="11"/>
      <color theme="0"/>
      <name val="Calibri"/>
      <family val="2"/>
    </font>
    <font>
      <b/>
      <sz val="14"/>
      <color theme="2"/>
      <name val="Arial"/>
      <family val="2"/>
    </font>
    <font>
      <u/>
      <sz val="11"/>
      <name val="Arial"/>
      <family val="2"/>
    </font>
    <font>
      <u/>
      <sz val="11"/>
      <color theme="10"/>
      <name val="Arial"/>
      <family val="2"/>
    </font>
    <font>
      <b/>
      <sz val="10"/>
      <color theme="2"/>
      <name val="Arial"/>
      <family val="2"/>
    </font>
    <font>
      <b/>
      <sz val="10"/>
      <color theme="4"/>
      <name val="Arial"/>
      <family val="2"/>
    </font>
    <font>
      <b/>
      <i/>
      <sz val="11"/>
      <color theme="4"/>
      <name val="Arial"/>
      <family val="2"/>
    </font>
    <font>
      <sz val="11"/>
      <color theme="2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Wingdings 3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i/>
      <sz val="9"/>
      <color theme="4"/>
      <name val="Arial"/>
      <family val="2"/>
    </font>
    <font>
      <b/>
      <i/>
      <sz val="10"/>
      <color theme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u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D2FB"/>
        <bgColor indexed="64"/>
      </patternFill>
    </fill>
    <fill>
      <patternFill patternType="solid">
        <fgColor theme="5"/>
        <bgColor indexed="64"/>
      </patternFill>
    </fill>
  </fills>
  <borders count="6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rgb="FF000000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20">
    <xf numFmtId="0" fontId="0" fillId="0" borderId="0"/>
    <xf numFmtId="0" fontId="2" fillId="0" borderId="0"/>
    <xf numFmtId="164" fontId="10" fillId="4" borderId="3" applyProtection="0"/>
    <xf numFmtId="0" fontId="12" fillId="0" borderId="0">
      <alignment horizontal="left" vertical="center"/>
    </xf>
    <xf numFmtId="0" fontId="23" fillId="0" borderId="0"/>
    <xf numFmtId="0" fontId="10" fillId="2" borderId="1" applyNumberFormat="0" applyProtection="0">
      <alignment vertical="center"/>
    </xf>
    <xf numFmtId="44" fontId="16" fillId="0" borderId="0" applyFon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164" fontId="32" fillId="9" borderId="43" applyAlignment="0" applyProtection="0"/>
    <xf numFmtId="0" fontId="10" fillId="8" borderId="0">
      <alignment vertical="center"/>
    </xf>
    <xf numFmtId="39" fontId="4" fillId="11" borderId="38"/>
    <xf numFmtId="0" fontId="16" fillId="3" borderId="0" applyNumberFormat="0" applyFont="0" applyProtection="0">
      <alignment horizontal="center"/>
    </xf>
    <xf numFmtId="2" fontId="15" fillId="5" borderId="38">
      <alignment vertical="center"/>
    </xf>
    <xf numFmtId="0" fontId="3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50">
    <xf numFmtId="0" fontId="0" fillId="0" borderId="0" xfId="0"/>
    <xf numFmtId="0" fontId="1" fillId="0" borderId="0" xfId="1" applyFont="1"/>
    <xf numFmtId="164" fontId="12" fillId="0" borderId="0" xfId="2" applyFont="1" applyFill="1" applyBorder="1" applyAlignment="1" applyProtection="1">
      <alignment vertical="center"/>
    </xf>
    <xf numFmtId="0" fontId="1" fillId="0" borderId="8" xfId="1" applyFont="1" applyBorder="1"/>
    <xf numFmtId="0" fontId="1" fillId="0" borderId="20" xfId="1" applyFont="1" applyBorder="1"/>
    <xf numFmtId="0" fontId="10" fillId="0" borderId="40" xfId="4" applyFont="1" applyBorder="1" applyAlignment="1">
      <alignment horizontal="left" vertical="center" wrapText="1"/>
    </xf>
    <xf numFmtId="0" fontId="24" fillId="0" borderId="40" xfId="4" applyFont="1" applyBorder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10" fillId="0" borderId="40" xfId="4" applyFont="1" applyBorder="1" applyAlignment="1">
      <alignment horizontal="left" vertical="center"/>
    </xf>
    <xf numFmtId="0" fontId="25" fillId="0" borderId="40" xfId="7" applyFont="1" applyBorder="1" applyAlignment="1">
      <alignment horizontal="left" vertical="top" wrapText="1"/>
    </xf>
    <xf numFmtId="0" fontId="10" fillId="0" borderId="40" xfId="7" applyBorder="1" applyAlignment="1">
      <alignment horizontal="left" vertical="top" wrapText="1"/>
    </xf>
    <xf numFmtId="0" fontId="25" fillId="0" borderId="40" xfId="7" applyFont="1" applyBorder="1" applyAlignment="1">
      <alignment horizontal="left" vertical="center" wrapText="1"/>
    </xf>
    <xf numFmtId="0" fontId="10" fillId="0" borderId="0" xfId="7"/>
    <xf numFmtId="0" fontId="7" fillId="0" borderId="0" xfId="7" applyFont="1" applyAlignment="1">
      <alignment horizontal="left" vertical="center"/>
    </xf>
    <xf numFmtId="0" fontId="3" fillId="0" borderId="0" xfId="7" applyFont="1" applyAlignment="1">
      <alignment horizontal="left" vertical="center"/>
    </xf>
    <xf numFmtId="0" fontId="4" fillId="0" borderId="0" xfId="7" applyFont="1" applyAlignment="1">
      <alignment vertical="center"/>
    </xf>
    <xf numFmtId="0" fontId="5" fillId="0" borderId="0" xfId="7" applyFont="1" applyAlignment="1">
      <alignment horizontal="center" vertical="center"/>
    </xf>
    <xf numFmtId="0" fontId="7" fillId="0" borderId="0" xfId="7" applyFont="1" applyAlignment="1">
      <alignment horizontal="centerContinuous" vertical="center"/>
    </xf>
    <xf numFmtId="0" fontId="4" fillId="0" borderId="0" xfId="7" applyFont="1" applyAlignment="1">
      <alignment horizontal="centerContinuous" vertical="center"/>
    </xf>
    <xf numFmtId="0" fontId="8" fillId="0" borderId="0" xfId="7" applyFont="1" applyAlignment="1">
      <alignment horizontal="left" vertical="center"/>
    </xf>
    <xf numFmtId="0" fontId="13" fillId="5" borderId="12" xfId="7" applyFont="1" applyFill="1" applyBorder="1" applyAlignment="1">
      <alignment horizontal="left" vertical="center" indent="1"/>
    </xf>
    <xf numFmtId="0" fontId="14" fillId="5" borderId="4" xfId="7" applyFont="1" applyFill="1" applyBorder="1" applyAlignment="1">
      <alignment vertical="center"/>
    </xf>
    <xf numFmtId="0" fontId="15" fillId="5" borderId="5" xfId="7" applyFont="1" applyFill="1" applyBorder="1" applyAlignment="1">
      <alignment horizontal="center"/>
    </xf>
    <xf numFmtId="0" fontId="4" fillId="0" borderId="13" xfId="7" applyFont="1" applyBorder="1" applyAlignment="1">
      <alignment vertical="center"/>
    </xf>
    <xf numFmtId="0" fontId="4" fillId="0" borderId="15" xfId="7" applyFont="1" applyBorder="1" applyAlignment="1">
      <alignment vertical="center"/>
    </xf>
    <xf numFmtId="0" fontId="14" fillId="5" borderId="5" xfId="7" applyFont="1" applyFill="1" applyBorder="1" applyAlignment="1">
      <alignment vertical="center"/>
    </xf>
    <xf numFmtId="0" fontId="4" fillId="0" borderId="2" xfId="7" quotePrefix="1" applyFont="1" applyBorder="1" applyAlignment="1">
      <alignment horizontal="left" vertical="center" indent="3"/>
    </xf>
    <xf numFmtId="0" fontId="4" fillId="0" borderId="13" xfId="7" quotePrefix="1" applyFont="1" applyBorder="1" applyAlignment="1">
      <alignment horizontal="left" vertical="center"/>
    </xf>
    <xf numFmtId="0" fontId="4" fillId="0" borderId="9" xfId="7" quotePrefix="1" applyFont="1" applyBorder="1" applyAlignment="1">
      <alignment horizontal="left" vertical="center" indent="3"/>
    </xf>
    <xf numFmtId="0" fontId="4" fillId="0" borderId="15" xfId="7" quotePrefix="1" applyFont="1" applyBorder="1" applyAlignment="1">
      <alignment horizontal="left" vertical="center"/>
    </xf>
    <xf numFmtId="44" fontId="4" fillId="0" borderId="0" xfId="6" applyFont="1" applyFill="1" applyBorder="1" applyAlignment="1" applyProtection="1">
      <alignment vertical="center"/>
    </xf>
    <xf numFmtId="44" fontId="4" fillId="0" borderId="0" xfId="7" applyNumberFormat="1" applyFont="1" applyAlignment="1">
      <alignment vertical="center"/>
    </xf>
    <xf numFmtId="0" fontId="14" fillId="0" borderId="0" xfId="7" applyFont="1" applyAlignment="1">
      <alignment vertical="center"/>
    </xf>
    <xf numFmtId="0" fontId="4" fillId="0" borderId="6" xfId="7" quotePrefix="1" applyFont="1" applyBorder="1" applyAlignment="1">
      <alignment horizontal="left" vertical="center" indent="3"/>
    </xf>
    <xf numFmtId="0" fontId="4" fillId="0" borderId="20" xfId="7" applyFont="1" applyBorder="1" applyAlignment="1">
      <alignment vertical="center"/>
    </xf>
    <xf numFmtId="0" fontId="4" fillId="0" borderId="20" xfId="7" quotePrefix="1" applyFont="1" applyBorder="1" applyAlignment="1">
      <alignment horizontal="left" vertical="center"/>
    </xf>
    <xf numFmtId="0" fontId="4" fillId="0" borderId="6" xfId="7" applyFont="1" applyBorder="1" applyAlignment="1">
      <alignment horizontal="left" vertical="center" indent="3"/>
    </xf>
    <xf numFmtId="0" fontId="4" fillId="0" borderId="6" xfId="7" applyFont="1" applyBorder="1" applyAlignment="1">
      <alignment horizontal="left" indent="3"/>
    </xf>
    <xf numFmtId="0" fontId="4" fillId="0" borderId="0" xfId="7" applyFont="1" applyAlignment="1">
      <alignment horizontal="justify" vertical="center"/>
    </xf>
    <xf numFmtId="0" fontId="14" fillId="5" borderId="28" xfId="7" applyFont="1" applyFill="1" applyBorder="1" applyAlignment="1">
      <alignment vertical="center"/>
    </xf>
    <xf numFmtId="0" fontId="13" fillId="5" borderId="30" xfId="7" applyFont="1" applyFill="1" applyBorder="1" applyAlignment="1">
      <alignment horizontal="left" vertical="center" indent="1"/>
    </xf>
    <xf numFmtId="0" fontId="14" fillId="5" borderId="31" xfId="7" applyFont="1" applyFill="1" applyBorder="1" applyAlignment="1">
      <alignment vertical="center"/>
    </xf>
    <xf numFmtId="0" fontId="4" fillId="0" borderId="33" xfId="7" quotePrefix="1" applyFont="1" applyBorder="1" applyAlignment="1">
      <alignment horizontal="left" vertical="center" indent="3"/>
    </xf>
    <xf numFmtId="0" fontId="4" fillId="0" borderId="34" xfId="7" applyFont="1" applyBorder="1" applyAlignment="1">
      <alignment vertical="center"/>
    </xf>
    <xf numFmtId="0" fontId="4" fillId="0" borderId="34" xfId="7" quotePrefix="1" applyFont="1" applyBorder="1" applyAlignment="1">
      <alignment horizontal="left" vertical="center"/>
    </xf>
    <xf numFmtId="0" fontId="4" fillId="0" borderId="35" xfId="7" applyFont="1" applyBorder="1" applyAlignment="1">
      <alignment horizontal="left" vertical="center" indent="3"/>
    </xf>
    <xf numFmtId="0" fontId="4" fillId="0" borderId="36" xfId="7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0" fontId="4" fillId="0" borderId="0" xfId="7" applyFont="1"/>
    <xf numFmtId="0" fontId="4" fillId="0" borderId="2" xfId="7" applyFont="1" applyBorder="1" applyAlignment="1">
      <alignment horizontal="left" vertical="center" indent="3"/>
    </xf>
    <xf numFmtId="0" fontId="4" fillId="0" borderId="9" xfId="7" applyFont="1" applyBorder="1" applyAlignment="1">
      <alignment horizontal="left" vertical="center" indent="3"/>
    </xf>
    <xf numFmtId="0" fontId="4" fillId="0" borderId="38" xfId="7" applyFont="1" applyBorder="1" applyAlignment="1">
      <alignment vertical="center"/>
    </xf>
    <xf numFmtId="0" fontId="4" fillId="0" borderId="37" xfId="7" applyFont="1" applyBorder="1" applyAlignment="1">
      <alignment horizontal="left" vertical="center" indent="3"/>
    </xf>
    <xf numFmtId="0" fontId="13" fillId="5" borderId="12" xfId="7" applyFont="1" applyFill="1" applyBorder="1" applyAlignment="1">
      <alignment vertical="center"/>
    </xf>
    <xf numFmtId="43" fontId="4" fillId="6" borderId="26" xfId="10" applyFont="1" applyFill="1" applyBorder="1" applyAlignment="1" applyProtection="1">
      <alignment vertical="center"/>
    </xf>
    <xf numFmtId="44" fontId="4" fillId="6" borderId="26" xfId="6" applyFont="1" applyFill="1" applyBorder="1" applyAlignment="1" applyProtection="1">
      <alignment vertical="center"/>
    </xf>
    <xf numFmtId="44" fontId="4" fillId="6" borderId="16" xfId="6" applyFont="1" applyFill="1" applyBorder="1" applyAlignment="1" applyProtection="1">
      <alignment vertical="center"/>
    </xf>
    <xf numFmtId="44" fontId="14" fillId="5" borderId="32" xfId="6" applyFont="1" applyFill="1" applyBorder="1" applyAlignment="1" applyProtection="1">
      <alignment vertical="center"/>
    </xf>
    <xf numFmtId="0" fontId="13" fillId="5" borderId="28" xfId="7" applyFont="1" applyFill="1" applyBorder="1" applyAlignment="1">
      <alignment vertical="center"/>
    </xf>
    <xf numFmtId="0" fontId="4" fillId="0" borderId="13" xfId="7" quotePrefix="1" applyFont="1" applyBorder="1" applyAlignment="1">
      <alignment vertical="center"/>
    </xf>
    <xf numFmtId="0" fontId="16" fillId="7" borderId="0" xfId="11" applyFont="1" applyFill="1" applyAlignment="1">
      <alignment vertical="center"/>
    </xf>
    <xf numFmtId="0" fontId="16" fillId="0" borderId="0" xfId="11" applyFont="1" applyAlignment="1">
      <alignment vertical="center"/>
    </xf>
    <xf numFmtId="0" fontId="27" fillId="7" borderId="0" xfId="11" applyFont="1" applyFill="1" applyAlignment="1">
      <alignment vertical="center" wrapText="1"/>
    </xf>
    <xf numFmtId="0" fontId="4" fillId="7" borderId="0" xfId="11" applyFont="1" applyFill="1"/>
    <xf numFmtId="0" fontId="4" fillId="7" borderId="0" xfId="11" applyFont="1" applyFill="1" applyAlignment="1">
      <alignment horizontal="center"/>
    </xf>
    <xf numFmtId="0" fontId="4" fillId="7" borderId="38" xfId="11" applyFont="1" applyFill="1" applyBorder="1" applyAlignment="1">
      <alignment vertical="center"/>
    </xf>
    <xf numFmtId="165" fontId="14" fillId="7" borderId="0" xfId="11" applyNumberFormat="1" applyFont="1" applyFill="1" applyAlignment="1">
      <alignment vertical="center"/>
    </xf>
    <xf numFmtId="0" fontId="4" fillId="7" borderId="0" xfId="11" applyFont="1" applyFill="1" applyAlignment="1">
      <alignment vertical="center"/>
    </xf>
    <xf numFmtId="0" fontId="4" fillId="7" borderId="20" xfId="11" applyFont="1" applyFill="1" applyBorder="1" applyAlignment="1">
      <alignment vertical="center"/>
    </xf>
    <xf numFmtId="0" fontId="18" fillId="7" borderId="20" xfId="9" applyFill="1" applyBorder="1" applyAlignment="1" applyProtection="1">
      <alignment vertical="center"/>
    </xf>
    <xf numFmtId="0" fontId="4" fillId="7" borderId="36" xfId="11" applyFont="1" applyFill="1" applyBorder="1" applyAlignment="1">
      <alignment vertical="center"/>
    </xf>
    <xf numFmtId="0" fontId="15" fillId="0" borderId="0" xfId="11" applyFont="1"/>
    <xf numFmtId="0" fontId="4" fillId="7" borderId="0" xfId="11" quotePrefix="1" applyFont="1" applyFill="1" applyAlignment="1">
      <alignment horizontal="left" vertical="top" indent="1"/>
    </xf>
    <xf numFmtId="0" fontId="1" fillId="7" borderId="0" xfId="11" quotePrefix="1" applyFont="1" applyFill="1" applyAlignment="1">
      <alignment horizontal="left" vertical="center" indent="1"/>
    </xf>
    <xf numFmtId="39" fontId="4" fillId="11" borderId="38" xfId="15"/>
    <xf numFmtId="39" fontId="4" fillId="10" borderId="38" xfId="15" applyFill="1"/>
    <xf numFmtId="39" fontId="4" fillId="10" borderId="38" xfId="15" quotePrefix="1" applyFill="1"/>
    <xf numFmtId="39" fontId="4" fillId="11" borderId="38" xfId="15" quotePrefix="1"/>
    <xf numFmtId="0" fontId="27" fillId="0" borderId="0" xfId="11" applyFont="1" applyAlignment="1">
      <alignment vertical="center" wrapText="1"/>
    </xf>
    <xf numFmtId="0" fontId="4" fillId="0" borderId="0" xfId="11" applyFont="1"/>
    <xf numFmtId="0" fontId="27" fillId="0" borderId="0" xfId="11" applyFont="1" applyAlignment="1">
      <alignment horizontal="center" vertical="center"/>
    </xf>
    <xf numFmtId="0" fontId="4" fillId="0" borderId="0" xfId="11" applyFont="1" applyAlignment="1">
      <alignment horizontal="left" vertical="center" wrapText="1"/>
    </xf>
    <xf numFmtId="0" fontId="15" fillId="0" borderId="0" xfId="11" applyFont="1" applyAlignment="1">
      <alignment horizontal="left"/>
    </xf>
    <xf numFmtId="0" fontId="4" fillId="0" borderId="0" xfId="11" applyFont="1" applyAlignment="1">
      <alignment vertical="center"/>
    </xf>
    <xf numFmtId="49" fontId="4" fillId="0" borderId="0" xfId="11" applyNumberFormat="1" applyFont="1" applyAlignment="1">
      <alignment horizontal="left" vertical="center"/>
    </xf>
    <xf numFmtId="0" fontId="29" fillId="0" borderId="0" xfId="11" applyFont="1" applyAlignment="1">
      <alignment horizontal="left" vertical="top" wrapText="1"/>
    </xf>
    <xf numFmtId="0" fontId="4" fillId="0" borderId="34" xfId="7" quotePrefix="1" applyFont="1" applyBorder="1" applyAlignment="1">
      <alignment vertical="center"/>
    </xf>
    <xf numFmtId="39" fontId="4" fillId="11" borderId="18" xfId="15" applyBorder="1"/>
    <xf numFmtId="0" fontId="13" fillId="5" borderId="27" xfId="7" applyFont="1" applyFill="1" applyBorder="1" applyAlignment="1">
      <alignment horizontal="left" vertical="center" indent="1"/>
    </xf>
    <xf numFmtId="0" fontId="27" fillId="7" borderId="0" xfId="11" applyFont="1" applyFill="1" applyAlignment="1">
      <alignment vertical="center"/>
    </xf>
    <xf numFmtId="0" fontId="1" fillId="0" borderId="6" xfId="8" applyFont="1" applyBorder="1" applyAlignment="1" applyProtection="1">
      <alignment horizontal="left" vertical="center" indent="1"/>
    </xf>
    <xf numFmtId="164" fontId="4" fillId="0" borderId="7" xfId="2" applyFont="1" applyFill="1" applyBorder="1" applyAlignment="1" applyProtection="1">
      <alignment horizontal="left" vertical="center"/>
    </xf>
    <xf numFmtId="0" fontId="1" fillId="0" borderId="9" xfId="8" applyFont="1" applyBorder="1" applyAlignment="1" applyProtection="1">
      <alignment horizontal="left" vertical="center" indent="1"/>
    </xf>
    <xf numFmtId="164" fontId="4" fillId="0" borderId="10" xfId="2" applyFont="1" applyFill="1" applyBorder="1" applyAlignment="1" applyProtection="1">
      <alignment horizontal="left" vertical="center"/>
    </xf>
    <xf numFmtId="14" fontId="4" fillId="11" borderId="38" xfId="2" applyNumberFormat="1" applyFont="1" applyFill="1" applyBorder="1" applyAlignment="1" applyProtection="1">
      <alignment vertical="center"/>
      <protection locked="0"/>
    </xf>
    <xf numFmtId="14" fontId="4" fillId="11" borderId="15" xfId="2" applyNumberFormat="1" applyFont="1" applyFill="1" applyBorder="1" applyAlignment="1" applyProtection="1">
      <alignment vertical="center"/>
      <protection locked="0"/>
    </xf>
    <xf numFmtId="0" fontId="4" fillId="0" borderId="6" xfId="7" applyFont="1" applyBorder="1" applyAlignment="1">
      <alignment horizontal="left" vertical="center" indent="24"/>
    </xf>
    <xf numFmtId="0" fontId="4" fillId="0" borderId="9" xfId="7" applyFont="1" applyBorder="1" applyAlignment="1">
      <alignment horizontal="left" vertical="center" indent="20"/>
    </xf>
    <xf numFmtId="0" fontId="4" fillId="0" borderId="37" xfId="7" quotePrefix="1" applyFont="1" applyBorder="1" applyAlignment="1">
      <alignment horizontal="left" vertical="center" indent="3"/>
    </xf>
    <xf numFmtId="0" fontId="4" fillId="0" borderId="38" xfId="7" quotePrefix="1" applyFont="1" applyBorder="1" applyAlignment="1">
      <alignment horizontal="left" vertical="center"/>
    </xf>
    <xf numFmtId="0" fontId="35" fillId="0" borderId="14" xfId="9" applyFont="1" applyBorder="1" applyAlignment="1" applyProtection="1">
      <alignment vertical="center" wrapText="1"/>
    </xf>
    <xf numFmtId="0" fontId="33" fillId="7" borderId="0" xfId="11" applyFont="1" applyFill="1" applyAlignment="1">
      <alignment vertical="center" wrapText="1"/>
    </xf>
    <xf numFmtId="0" fontId="4" fillId="0" borderId="0" xfId="7" quotePrefix="1" applyFont="1" applyAlignment="1">
      <alignment horizontal="left" vertical="center"/>
    </xf>
    <xf numFmtId="0" fontId="13" fillId="0" borderId="0" xfId="3" applyFont="1">
      <alignment horizontal="left" vertical="center"/>
    </xf>
    <xf numFmtId="0" fontId="36" fillId="0" borderId="0" xfId="7" applyFont="1" applyAlignment="1">
      <alignment horizontal="right" vertical="center" indent="1"/>
    </xf>
    <xf numFmtId="0" fontId="31" fillId="0" borderId="0" xfId="7" applyFont="1" applyAlignment="1">
      <alignment vertical="center"/>
    </xf>
    <xf numFmtId="0" fontId="4" fillId="7" borderId="4" xfId="11" applyFont="1" applyFill="1" applyBorder="1"/>
    <xf numFmtId="0" fontId="0" fillId="0" borderId="4" xfId="0" applyBorder="1"/>
    <xf numFmtId="0" fontId="21" fillId="7" borderId="4" xfId="11" applyFont="1" applyFill="1" applyBorder="1" applyAlignment="1">
      <alignment horizontal="left"/>
    </xf>
    <xf numFmtId="0" fontId="4" fillId="7" borderId="5" xfId="11" applyFont="1" applyFill="1" applyBorder="1"/>
    <xf numFmtId="0" fontId="4" fillId="7" borderId="8" xfId="11" applyFont="1" applyFill="1" applyBorder="1"/>
    <xf numFmtId="0" fontId="4" fillId="11" borderId="18" xfId="11" applyFont="1" applyFill="1" applyBorder="1" applyAlignment="1">
      <alignment horizontal="left" vertical="center"/>
    </xf>
    <xf numFmtId="0" fontId="11" fillId="7" borderId="0" xfId="11" applyFont="1" applyFill="1"/>
    <xf numFmtId="0" fontId="4" fillId="7" borderId="37" xfId="11" applyFont="1" applyFill="1" applyBorder="1" applyAlignment="1">
      <alignment vertical="center"/>
    </xf>
    <xf numFmtId="0" fontId="4" fillId="7" borderId="8" xfId="11" applyFont="1" applyFill="1" applyBorder="1" applyAlignment="1">
      <alignment vertical="center"/>
    </xf>
    <xf numFmtId="0" fontId="4" fillId="7" borderId="6" xfId="11" applyFont="1" applyFill="1" applyBorder="1" applyAlignment="1">
      <alignment vertical="center"/>
    </xf>
    <xf numFmtId="0" fontId="15" fillId="5" borderId="27" xfId="11" applyFont="1" applyFill="1" applyBorder="1" applyAlignment="1">
      <alignment horizontal="left"/>
    </xf>
    <xf numFmtId="0" fontId="15" fillId="5" borderId="28" xfId="11" applyFont="1" applyFill="1" applyBorder="1" applyAlignment="1">
      <alignment horizontal="left"/>
    </xf>
    <xf numFmtId="0" fontId="15" fillId="5" borderId="29" xfId="11" applyFont="1" applyFill="1" applyBorder="1" applyAlignment="1">
      <alignment horizontal="left"/>
    </xf>
    <xf numFmtId="0" fontId="15" fillId="5" borderId="27" xfId="11" applyFont="1" applyFill="1" applyBorder="1"/>
    <xf numFmtId="0" fontId="15" fillId="5" borderId="28" xfId="11" applyFont="1" applyFill="1" applyBorder="1"/>
    <xf numFmtId="0" fontId="15" fillId="5" borderId="29" xfId="11" applyFont="1" applyFill="1" applyBorder="1"/>
    <xf numFmtId="0" fontId="4" fillId="0" borderId="0" xfId="11" applyFont="1" applyAlignment="1">
      <alignment vertical="top"/>
    </xf>
    <xf numFmtId="0" fontId="4" fillId="7" borderId="9" xfId="11" applyFont="1" applyFill="1" applyBorder="1" applyAlignment="1">
      <alignment vertical="center"/>
    </xf>
    <xf numFmtId="0" fontId="4" fillId="7" borderId="15" xfId="11" applyFont="1" applyFill="1" applyBorder="1" applyAlignment="1">
      <alignment vertical="center"/>
    </xf>
    <xf numFmtId="43" fontId="4" fillId="7" borderId="15" xfId="12" applyFont="1" applyFill="1" applyBorder="1" applyAlignment="1" applyProtection="1">
      <alignment vertical="center"/>
    </xf>
    <xf numFmtId="0" fontId="4" fillId="12" borderId="12" xfId="11" applyFont="1" applyFill="1" applyBorder="1"/>
    <xf numFmtId="0" fontId="4" fillId="12" borderId="4" xfId="11" applyFont="1" applyFill="1" applyBorder="1"/>
    <xf numFmtId="0" fontId="11" fillId="12" borderId="4" xfId="11" applyFont="1" applyFill="1" applyBorder="1" applyAlignment="1">
      <alignment horizontal="center"/>
    </xf>
    <xf numFmtId="0" fontId="4" fillId="12" borderId="5" xfId="11" applyFont="1" applyFill="1" applyBorder="1"/>
    <xf numFmtId="0" fontId="4" fillId="0" borderId="18" xfId="7" applyFont="1" applyBorder="1" applyAlignment="1">
      <alignment vertical="center"/>
    </xf>
    <xf numFmtId="0" fontId="4" fillId="0" borderId="48" xfId="7" applyFont="1" applyBorder="1" applyAlignment="1">
      <alignment vertical="center"/>
    </xf>
    <xf numFmtId="0" fontId="4" fillId="0" borderId="23" xfId="7" applyFont="1" applyBorder="1" applyAlignment="1">
      <alignment vertical="center"/>
    </xf>
    <xf numFmtId="0" fontId="4" fillId="0" borderId="46" xfId="7" applyFont="1" applyBorder="1" applyAlignment="1">
      <alignment vertical="center"/>
    </xf>
    <xf numFmtId="0" fontId="4" fillId="0" borderId="51" xfId="7" applyFont="1" applyBorder="1" applyAlignment="1">
      <alignment vertical="center"/>
    </xf>
    <xf numFmtId="0" fontId="4" fillId="0" borderId="21" xfId="7" applyFont="1" applyBorder="1" applyAlignment="1">
      <alignment vertical="center"/>
    </xf>
    <xf numFmtId="0" fontId="14" fillId="5" borderId="52" xfId="7" applyFont="1" applyFill="1" applyBorder="1" applyAlignment="1">
      <alignment vertical="center"/>
    </xf>
    <xf numFmtId="0" fontId="14" fillId="5" borderId="49" xfId="7" applyFont="1" applyFill="1" applyBorder="1" applyAlignment="1">
      <alignment vertical="center"/>
    </xf>
    <xf numFmtId="0" fontId="14" fillId="5" borderId="50" xfId="7" applyFont="1" applyFill="1" applyBorder="1" applyAlignment="1">
      <alignment vertical="center"/>
    </xf>
    <xf numFmtId="0" fontId="4" fillId="0" borderId="54" xfId="7" applyFont="1" applyBorder="1" applyAlignment="1">
      <alignment vertical="center"/>
    </xf>
    <xf numFmtId="0" fontId="4" fillId="0" borderId="53" xfId="7" applyFont="1" applyBorder="1" applyAlignment="1">
      <alignment vertical="center"/>
    </xf>
    <xf numFmtId="0" fontId="29" fillId="0" borderId="0" xfId="7" applyFont="1" applyAlignment="1">
      <alignment vertical="center"/>
    </xf>
    <xf numFmtId="44" fontId="15" fillId="0" borderId="0" xfId="6" applyFont="1" applyFill="1" applyBorder="1" applyAlignment="1" applyProtection="1">
      <alignment vertical="center"/>
    </xf>
    <xf numFmtId="0" fontId="37" fillId="0" borderId="0" xfId="3" applyFont="1">
      <alignment horizontal="left" vertical="center"/>
    </xf>
    <xf numFmtId="0" fontId="13" fillId="5" borderId="31" xfId="7" applyFont="1" applyFill="1" applyBorder="1" applyAlignment="1">
      <alignment vertical="center"/>
    </xf>
    <xf numFmtId="0" fontId="15" fillId="5" borderId="30" xfId="7" applyFont="1" applyFill="1" applyBorder="1" applyAlignment="1">
      <alignment vertical="center"/>
    </xf>
    <xf numFmtId="0" fontId="15" fillId="5" borderId="31" xfId="7" applyFont="1" applyFill="1" applyBorder="1" applyAlignment="1">
      <alignment vertical="center"/>
    </xf>
    <xf numFmtId="0" fontId="15" fillId="5" borderId="50" xfId="7" applyFont="1" applyFill="1" applyBorder="1" applyAlignment="1">
      <alignment vertical="center"/>
    </xf>
    <xf numFmtId="44" fontId="13" fillId="0" borderId="4" xfId="6" applyFont="1" applyFill="1" applyBorder="1" applyAlignment="1" applyProtection="1">
      <alignment vertical="center"/>
    </xf>
    <xf numFmtId="44" fontId="13" fillId="0" borderId="0" xfId="6" applyFont="1" applyFill="1" applyBorder="1" applyAlignment="1" applyProtection="1">
      <alignment vertical="center"/>
    </xf>
    <xf numFmtId="0" fontId="13" fillId="0" borderId="0" xfId="7" applyFont="1" applyAlignment="1">
      <alignment vertical="center"/>
    </xf>
    <xf numFmtId="0" fontId="13" fillId="5" borderId="4" xfId="7" applyFont="1" applyFill="1" applyBorder="1" applyAlignment="1">
      <alignment vertical="center"/>
    </xf>
    <xf numFmtId="166" fontId="4" fillId="0" borderId="16" xfId="15" applyNumberFormat="1" applyFill="1" applyBorder="1" applyAlignment="1">
      <alignment horizontal="left" vertical="center"/>
    </xf>
    <xf numFmtId="0" fontId="33" fillId="0" borderId="0" xfId="7" applyFont="1" applyAlignment="1">
      <alignment vertical="top"/>
    </xf>
    <xf numFmtId="0" fontId="4" fillId="7" borderId="0" xfId="11" applyFont="1" applyFill="1" applyAlignment="1">
      <alignment horizontal="left" vertical="center" wrapText="1"/>
    </xf>
    <xf numFmtId="0" fontId="4" fillId="11" borderId="59" xfId="11" applyFont="1" applyFill="1" applyBorder="1"/>
    <xf numFmtId="0" fontId="16" fillId="7" borderId="12" xfId="11" applyFont="1" applyFill="1" applyBorder="1"/>
    <xf numFmtId="0" fontId="16" fillId="7" borderId="4" xfId="11" applyFont="1" applyFill="1" applyBorder="1" applyAlignment="1">
      <alignment vertical="center"/>
    </xf>
    <xf numFmtId="0" fontId="16" fillId="7" borderId="4" xfId="11" applyFont="1" applyFill="1" applyBorder="1"/>
    <xf numFmtId="0" fontId="11" fillId="0" borderId="0" xfId="11" applyFont="1" applyAlignment="1">
      <alignment vertical="center"/>
    </xf>
    <xf numFmtId="0" fontId="4" fillId="7" borderId="18" xfId="11" applyFont="1" applyFill="1" applyBorder="1"/>
    <xf numFmtId="0" fontId="4" fillId="0" borderId="0" xfId="7" applyFont="1" applyAlignment="1">
      <alignment horizontal="right" vertical="center"/>
    </xf>
    <xf numFmtId="0" fontId="39" fillId="0" borderId="0" xfId="7" applyFont="1" applyAlignment="1">
      <alignment horizontal="right" vertical="center" indent="1"/>
    </xf>
    <xf numFmtId="0" fontId="13" fillId="5" borderId="5" xfId="7" applyFont="1" applyFill="1" applyBorder="1" applyAlignment="1">
      <alignment vertical="center"/>
    </xf>
    <xf numFmtId="0" fontId="21" fillId="0" borderId="17" xfId="7" applyFont="1" applyBorder="1" applyAlignment="1">
      <alignment horizontal="left" vertical="center" indent="3"/>
    </xf>
    <xf numFmtId="0" fontId="4" fillId="0" borderId="60" xfId="7" applyFont="1" applyBorder="1" applyAlignment="1">
      <alignment vertical="center"/>
    </xf>
    <xf numFmtId="0" fontId="13" fillId="5" borderId="49" xfId="7" applyFont="1" applyFill="1" applyBorder="1" applyAlignment="1">
      <alignment vertical="center"/>
    </xf>
    <xf numFmtId="0" fontId="13" fillId="5" borderId="29" xfId="7" applyFont="1" applyFill="1" applyBorder="1" applyAlignment="1">
      <alignment horizontal="center" vertical="center"/>
    </xf>
    <xf numFmtId="0" fontId="28" fillId="7" borderId="0" xfId="11" applyFont="1" applyFill="1" applyAlignment="1">
      <alignment vertical="top"/>
    </xf>
    <xf numFmtId="0" fontId="29" fillId="7" borderId="0" xfId="11" applyFont="1" applyFill="1" applyAlignment="1">
      <alignment vertical="top"/>
    </xf>
    <xf numFmtId="0" fontId="4" fillId="7" borderId="0" xfId="11" quotePrefix="1" applyFont="1" applyFill="1" applyAlignment="1">
      <alignment horizontal="left" indent="1"/>
    </xf>
    <xf numFmtId="0" fontId="11" fillId="7" borderId="0" xfId="11" applyFont="1" applyFill="1" applyAlignment="1">
      <alignment vertical="top"/>
    </xf>
    <xf numFmtId="0" fontId="34" fillId="7" borderId="0" xfId="11" applyFont="1" applyFill="1" applyAlignment="1">
      <alignment horizontal="left" indent="1"/>
    </xf>
    <xf numFmtId="0" fontId="4" fillId="7" borderId="18" xfId="11" applyFont="1" applyFill="1" applyBorder="1" applyAlignment="1">
      <alignment vertical="center"/>
    </xf>
    <xf numFmtId="0" fontId="4" fillId="7" borderId="56" xfId="11" applyFont="1" applyFill="1" applyBorder="1" applyAlignment="1">
      <alignment vertical="center"/>
    </xf>
    <xf numFmtId="0" fontId="4" fillId="7" borderId="26" xfId="11" applyFont="1" applyFill="1" applyBorder="1" applyAlignment="1">
      <alignment vertical="center"/>
    </xf>
    <xf numFmtId="0" fontId="4" fillId="7" borderId="16" xfId="11" applyFont="1" applyFill="1" applyBorder="1" applyAlignment="1">
      <alignment vertical="center"/>
    </xf>
    <xf numFmtId="0" fontId="11" fillId="12" borderId="4" xfId="11" applyFont="1" applyFill="1" applyBorder="1" applyAlignment="1">
      <alignment horizontal="right" indent="1"/>
    </xf>
    <xf numFmtId="0" fontId="4" fillId="12" borderId="0" xfId="11" applyFont="1" applyFill="1"/>
    <xf numFmtId="0" fontId="21" fillId="0" borderId="0" xfId="7" applyFont="1" applyAlignment="1">
      <alignment horizontal="left" vertical="center" indent="3"/>
    </xf>
    <xf numFmtId="0" fontId="11" fillId="0" borderId="0" xfId="3" applyFont="1">
      <alignment horizontal="left" vertical="center"/>
    </xf>
    <xf numFmtId="0" fontId="12" fillId="0" borderId="0" xfId="7" applyFont="1" applyAlignment="1">
      <alignment horizontal="right" vertical="center" indent="1"/>
    </xf>
    <xf numFmtId="0" fontId="11" fillId="7" borderId="18" xfId="11" applyFont="1" applyFill="1" applyBorder="1" applyAlignment="1">
      <alignment horizontal="center" vertical="center"/>
    </xf>
    <xf numFmtId="0" fontId="11" fillId="7" borderId="0" xfId="11" applyFont="1" applyFill="1" applyAlignment="1">
      <alignment horizontal="center" vertical="center"/>
    </xf>
    <xf numFmtId="0" fontId="12" fillId="7" borderId="0" xfId="11" applyFont="1" applyFill="1" applyAlignment="1">
      <alignment horizontal="center"/>
    </xf>
    <xf numFmtId="0" fontId="16" fillId="7" borderId="0" xfId="11" applyFont="1" applyFill="1" applyAlignment="1">
      <alignment horizontal="left" wrapText="1"/>
    </xf>
    <xf numFmtId="0" fontId="17" fillId="7" borderId="0" xfId="11" applyFont="1" applyFill="1" applyAlignment="1">
      <alignment horizontal="left" indent="1"/>
    </xf>
    <xf numFmtId="0" fontId="17" fillId="7" borderId="0" xfId="11" applyFont="1" applyFill="1" applyAlignment="1">
      <alignment horizontal="left"/>
    </xf>
    <xf numFmtId="0" fontId="0" fillId="0" borderId="11" xfId="0" applyBorder="1"/>
    <xf numFmtId="0" fontId="41" fillId="0" borderId="0" xfId="0" applyFont="1" applyAlignment="1">
      <alignment horizontal="center" vertical="center"/>
    </xf>
    <xf numFmtId="39" fontId="4" fillId="11" borderId="18" xfId="15" applyBorder="1" applyAlignment="1" applyProtection="1">
      <alignment horizontal="center" vertical="center"/>
      <protection locked="0"/>
    </xf>
    <xf numFmtId="0" fontId="4" fillId="7" borderId="44" xfId="11" applyFont="1" applyFill="1" applyBorder="1"/>
    <xf numFmtId="0" fontId="4" fillId="7" borderId="45" xfId="11" applyFont="1" applyFill="1" applyBorder="1"/>
    <xf numFmtId="0" fontId="4" fillId="7" borderId="45" xfId="11" applyFont="1" applyFill="1" applyBorder="1" applyAlignment="1">
      <alignment horizontal="left"/>
    </xf>
    <xf numFmtId="0" fontId="4" fillId="7" borderId="25" xfId="11" applyFont="1" applyFill="1" applyBorder="1" applyAlignment="1">
      <alignment horizontal="left"/>
    </xf>
    <xf numFmtId="0" fontId="41" fillId="0" borderId="18" xfId="0" applyFont="1" applyBorder="1" applyAlignment="1">
      <alignment horizontal="center" vertical="center"/>
    </xf>
    <xf numFmtId="0" fontId="10" fillId="0" borderId="0" xfId="7" applyAlignment="1">
      <alignment horizontal="left" indent="2"/>
    </xf>
    <xf numFmtId="2" fontId="15" fillId="5" borderId="29" xfId="17" applyBorder="1">
      <alignment vertical="center"/>
    </xf>
    <xf numFmtId="0" fontId="4" fillId="7" borderId="42" xfId="11" applyFont="1" applyFill="1" applyBorder="1" applyAlignment="1">
      <alignment horizontal="left" vertical="center" indent="1"/>
    </xf>
    <xf numFmtId="0" fontId="4" fillId="7" borderId="38" xfId="11" applyFont="1" applyFill="1" applyBorder="1" applyAlignment="1">
      <alignment horizontal="left" vertical="center" indent="1"/>
    </xf>
    <xf numFmtId="0" fontId="4" fillId="7" borderId="41" xfId="11" applyFont="1" applyFill="1" applyBorder="1" applyAlignment="1">
      <alignment horizontal="left" vertical="center" indent="1"/>
    </xf>
    <xf numFmtId="0" fontId="4" fillId="7" borderId="20" xfId="11" applyFont="1" applyFill="1" applyBorder="1" applyAlignment="1">
      <alignment horizontal="left" vertical="center" indent="1"/>
    </xf>
    <xf numFmtId="0" fontId="4" fillId="7" borderId="0" xfId="11" applyFont="1" applyFill="1" applyProtection="1">
      <protection locked="0"/>
    </xf>
    <xf numFmtId="14" fontId="4" fillId="11" borderId="18" xfId="15" applyNumberFormat="1" applyBorder="1" applyAlignment="1" applyProtection="1">
      <alignment horizontal="center" vertical="center"/>
      <protection locked="0"/>
    </xf>
    <xf numFmtId="14" fontId="4" fillId="11" borderId="38" xfId="15" applyNumberFormat="1" applyAlignment="1" applyProtection="1">
      <alignment horizontal="center" vertical="center"/>
      <protection locked="0"/>
    </xf>
    <xf numFmtId="0" fontId="10" fillId="0" borderId="1" xfId="5" applyFill="1">
      <alignment vertical="center"/>
    </xf>
    <xf numFmtId="14" fontId="4" fillId="11" borderId="14" xfId="15" applyNumberFormat="1" applyBorder="1" applyAlignment="1" applyProtection="1">
      <alignment horizontal="center" vertical="center"/>
      <protection locked="0"/>
    </xf>
    <xf numFmtId="14" fontId="4" fillId="11" borderId="16" xfId="15" applyNumberFormat="1" applyBorder="1" applyAlignment="1" applyProtection="1">
      <alignment horizontal="center" vertical="center"/>
      <protection locked="0"/>
    </xf>
    <xf numFmtId="0" fontId="33" fillId="0" borderId="0" xfId="7" applyFont="1" applyAlignment="1">
      <alignment vertical="center"/>
    </xf>
    <xf numFmtId="0" fontId="37" fillId="0" borderId="0" xfId="7" applyFont="1" applyAlignment="1">
      <alignment horizontal="left" vertical="center"/>
    </xf>
    <xf numFmtId="0" fontId="13" fillId="5" borderId="12" xfId="7" applyFont="1" applyFill="1" applyBorder="1" applyAlignment="1">
      <alignment horizontal="left" vertical="center"/>
    </xf>
    <xf numFmtId="0" fontId="4" fillId="0" borderId="33" xfId="7" quotePrefix="1" applyFont="1" applyBorder="1" applyAlignment="1">
      <alignment horizontal="left" vertical="center"/>
    </xf>
    <xf numFmtId="39" fontId="4" fillId="0" borderId="57" xfId="15" quotePrefix="1" applyFill="1" applyBorder="1" applyAlignment="1">
      <alignment horizontal="left" vertical="center"/>
    </xf>
    <xf numFmtId="0" fontId="4" fillId="0" borderId="6" xfId="7" applyFont="1" applyBorder="1" applyAlignment="1">
      <alignment horizontal="left" vertical="center"/>
    </xf>
    <xf numFmtId="39" fontId="4" fillId="0" borderId="26" xfId="15" applyFill="1" applyBorder="1" applyAlignment="1">
      <alignment horizontal="left" vertical="center"/>
    </xf>
    <xf numFmtId="0" fontId="4" fillId="0" borderId="9" xfId="7" applyFont="1" applyBorder="1" applyAlignment="1">
      <alignment horizontal="left" vertical="center"/>
    </xf>
    <xf numFmtId="0" fontId="13" fillId="5" borderId="27" xfId="7" applyFont="1" applyFill="1" applyBorder="1" applyAlignment="1">
      <alignment horizontal="left" vertical="center"/>
    </xf>
    <xf numFmtId="0" fontId="4" fillId="0" borderId="2" xfId="7" quotePrefix="1" applyFont="1" applyBorder="1" applyAlignment="1">
      <alignment horizontal="left" vertical="center"/>
    </xf>
    <xf numFmtId="0" fontId="4" fillId="0" borderId="15" xfId="7" applyFont="1" applyBorder="1" applyAlignment="1">
      <alignment horizontal="left" vertical="center"/>
    </xf>
    <xf numFmtId="0" fontId="4" fillId="0" borderId="37" xfId="7" quotePrefix="1" applyFont="1" applyBorder="1" applyAlignment="1">
      <alignment horizontal="left" vertical="center"/>
    </xf>
    <xf numFmtId="37" fontId="4" fillId="11" borderId="39" xfId="15" applyNumberFormat="1" applyBorder="1" applyAlignment="1" applyProtection="1">
      <alignment vertical="center"/>
      <protection locked="0"/>
    </xf>
    <xf numFmtId="37" fontId="4" fillId="11" borderId="16" xfId="15" applyNumberFormat="1" applyBorder="1" applyAlignment="1" applyProtection="1">
      <alignment vertical="center"/>
      <protection locked="0"/>
    </xf>
    <xf numFmtId="0" fontId="4" fillId="0" borderId="13" xfId="7" applyFont="1" applyBorder="1" applyAlignment="1">
      <alignment horizontal="left" vertical="center"/>
    </xf>
    <xf numFmtId="0" fontId="4" fillId="0" borderId="20" xfId="7" applyFont="1" applyBorder="1" applyAlignment="1">
      <alignment horizontal="left" vertical="center"/>
    </xf>
    <xf numFmtId="0" fontId="39" fillId="0" borderId="0" xfId="7" applyFont="1" applyAlignment="1">
      <alignment horizontal="right" vertical="center"/>
    </xf>
    <xf numFmtId="0" fontId="0" fillId="0" borderId="0" xfId="0" applyAlignment="1">
      <alignment vertical="center"/>
    </xf>
    <xf numFmtId="0" fontId="29" fillId="7" borderId="0" xfId="11" applyFont="1" applyFill="1" applyAlignment="1">
      <alignment horizontal="left" vertical="center"/>
    </xf>
    <xf numFmtId="0" fontId="29" fillId="7" borderId="0" xfId="11" applyFont="1" applyFill="1" applyAlignment="1">
      <alignment vertical="center" wrapText="1"/>
    </xf>
    <xf numFmtId="0" fontId="30" fillId="7" borderId="0" xfId="11" applyFont="1" applyFill="1" applyAlignment="1">
      <alignment vertical="center" wrapText="1"/>
    </xf>
    <xf numFmtId="0" fontId="0" fillId="0" borderId="2" xfId="8" applyFont="1" applyBorder="1" applyAlignment="1" applyProtection="1">
      <alignment horizontal="left" vertical="center" indent="1"/>
    </xf>
    <xf numFmtId="0" fontId="0" fillId="0" borderId="37" xfId="8" applyFont="1" applyBorder="1" applyAlignment="1" applyProtection="1">
      <alignment horizontal="left" vertical="center" indent="1"/>
    </xf>
    <xf numFmtId="0" fontId="0" fillId="7" borderId="0" xfId="11" quotePrefix="1" applyFont="1" applyFill="1" applyAlignment="1">
      <alignment horizontal="left" vertical="center" indent="1"/>
    </xf>
    <xf numFmtId="0" fontId="28" fillId="7" borderId="0" xfId="11" applyFont="1" applyFill="1" applyAlignment="1">
      <alignment vertical="center"/>
    </xf>
    <xf numFmtId="0" fontId="29" fillId="7" borderId="0" xfId="11" applyFont="1" applyFill="1" applyAlignment="1">
      <alignment vertical="center"/>
    </xf>
    <xf numFmtId="0" fontId="4" fillId="0" borderId="17" xfId="7" applyFont="1" applyBorder="1" applyAlignment="1">
      <alignment horizontal="left" vertical="center" indent="3"/>
    </xf>
    <xf numFmtId="0" fontId="35" fillId="0" borderId="36" xfId="18" applyBorder="1" applyAlignment="1" applyProtection="1">
      <alignment vertical="center"/>
    </xf>
    <xf numFmtId="44" fontId="10" fillId="0" borderId="1" xfId="5" applyNumberFormat="1" applyFill="1">
      <alignment vertical="center"/>
    </xf>
    <xf numFmtId="0" fontId="40" fillId="0" borderId="0" xfId="3" applyFont="1">
      <alignment horizontal="left" vertical="center"/>
    </xf>
    <xf numFmtId="0" fontId="12" fillId="0" borderId="0" xfId="3">
      <alignment horizontal="left" vertical="center"/>
    </xf>
    <xf numFmtId="44" fontId="13" fillId="0" borderId="38" xfId="6" applyFont="1" applyFill="1" applyBorder="1" applyAlignment="1" applyProtection="1">
      <alignment vertical="center"/>
    </xf>
    <xf numFmtId="0" fontId="4" fillId="11" borderId="7" xfId="6" applyNumberFormat="1" applyFont="1" applyFill="1" applyBorder="1" applyAlignment="1" applyProtection="1">
      <alignment vertical="center"/>
      <protection locked="0"/>
    </xf>
    <xf numFmtId="0" fontId="12" fillId="0" borderId="0" xfId="3" quotePrefix="1">
      <alignment horizontal="left" vertical="center"/>
    </xf>
    <xf numFmtId="0" fontId="44" fillId="0" borderId="0" xfId="3" quotePrefix="1" applyFont="1">
      <alignment horizontal="left" vertical="center"/>
    </xf>
    <xf numFmtId="0" fontId="45" fillId="0" borderId="0" xfId="7" applyFont="1" applyAlignment="1">
      <alignment horizontal="left" vertical="center" indent="2"/>
    </xf>
    <xf numFmtId="0" fontId="4" fillId="0" borderId="0" xfId="18" applyFont="1" applyAlignment="1">
      <alignment horizontal="right" vertical="center"/>
    </xf>
    <xf numFmtId="44" fontId="10" fillId="0" borderId="1" xfId="6" applyFont="1" applyFill="1" applyBorder="1" applyAlignment="1">
      <alignment vertical="center"/>
    </xf>
    <xf numFmtId="44" fontId="10" fillId="0" borderId="40" xfId="4" applyNumberFormat="1" applyFont="1" applyBorder="1" applyAlignment="1">
      <alignment horizontal="left" vertical="center" wrapText="1"/>
    </xf>
    <xf numFmtId="3" fontId="10" fillId="0" borderId="40" xfId="4" applyNumberFormat="1" applyFont="1" applyBorder="1" applyAlignment="1">
      <alignment horizontal="left" vertical="center" wrapText="1"/>
    </xf>
    <xf numFmtId="14" fontId="4" fillId="11" borderId="39" xfId="15" applyNumberFormat="1" applyBorder="1" applyAlignment="1" applyProtection="1">
      <alignment horizontal="center" vertical="center"/>
      <protection locked="0"/>
    </xf>
    <xf numFmtId="167" fontId="15" fillId="5" borderId="19" xfId="19" applyNumberFormat="1" applyFont="1" applyFill="1" applyBorder="1" applyAlignment="1" applyProtection="1">
      <alignment vertical="center"/>
    </xf>
    <xf numFmtId="167" fontId="15" fillId="5" borderId="19" xfId="6" applyNumberFormat="1" applyFont="1" applyFill="1" applyBorder="1" applyAlignment="1" applyProtection="1">
      <alignment vertical="center"/>
    </xf>
    <xf numFmtId="167" fontId="4" fillId="11" borderId="14" xfId="6" applyNumberFormat="1" applyFont="1" applyFill="1" applyBorder="1" applyAlignment="1" applyProtection="1">
      <alignment vertical="center"/>
      <protection locked="0"/>
    </xf>
    <xf numFmtId="167" fontId="4" fillId="11" borderId="16" xfId="6" applyNumberFormat="1" applyFont="1" applyFill="1" applyBorder="1" applyAlignment="1" applyProtection="1">
      <alignment vertical="center"/>
      <protection locked="0"/>
    </xf>
    <xf numFmtId="167" fontId="4" fillId="11" borderId="8" xfId="6" applyNumberFormat="1" applyFont="1" applyFill="1" applyBorder="1" applyAlignment="1" applyProtection="1">
      <alignment vertical="center"/>
      <protection locked="0"/>
    </xf>
    <xf numFmtId="167" fontId="4" fillId="11" borderId="39" xfId="6" applyNumberFormat="1" applyFont="1" applyFill="1" applyBorder="1" applyAlignment="1" applyProtection="1">
      <alignment vertical="center"/>
      <protection locked="0"/>
    </xf>
    <xf numFmtId="167" fontId="4" fillId="11" borderId="26" xfId="6" applyNumberFormat="1" applyFont="1" applyFill="1" applyBorder="1" applyAlignment="1" applyProtection="1">
      <alignment vertical="center"/>
      <protection locked="0"/>
    </xf>
    <xf numFmtId="167" fontId="4" fillId="11" borderId="24" xfId="6" applyNumberFormat="1" applyFont="1" applyFill="1" applyBorder="1" applyAlignment="1" applyProtection="1">
      <alignment vertical="center"/>
      <protection locked="0"/>
    </xf>
    <xf numFmtId="167" fontId="15" fillId="5" borderId="25" xfId="19" applyNumberFormat="1" applyFont="1" applyFill="1" applyBorder="1" applyAlignment="1" applyProtection="1">
      <alignment vertical="center"/>
    </xf>
    <xf numFmtId="167" fontId="4" fillId="0" borderId="26" xfId="6" applyNumberFormat="1" applyFont="1" applyFill="1" applyBorder="1" applyAlignment="1" applyProtection="1">
      <alignment vertical="center"/>
    </xf>
    <xf numFmtId="167" fontId="4" fillId="11" borderId="22" xfId="6" applyNumberFormat="1" applyFont="1" applyFill="1" applyBorder="1" applyAlignment="1" applyProtection="1">
      <alignment vertical="center"/>
      <protection locked="0"/>
    </xf>
    <xf numFmtId="167" fontId="15" fillId="5" borderId="29" xfId="6" applyNumberFormat="1" applyFont="1" applyFill="1" applyBorder="1" applyAlignment="1" applyProtection="1">
      <alignment vertical="center"/>
    </xf>
    <xf numFmtId="0" fontId="35" fillId="0" borderId="20" xfId="18" applyBorder="1" applyAlignment="1" applyProtection="1">
      <alignment vertical="center" wrapText="1"/>
    </xf>
    <xf numFmtId="167" fontId="4" fillId="11" borderId="47" xfId="6" applyNumberFormat="1" applyFont="1" applyFill="1" applyBorder="1" applyAlignment="1" applyProtection="1">
      <alignment vertical="center"/>
      <protection locked="0"/>
    </xf>
    <xf numFmtId="167" fontId="15" fillId="5" borderId="11" xfId="6" applyNumberFormat="1" applyFont="1" applyFill="1" applyBorder="1" applyAlignment="1" applyProtection="1">
      <alignment vertical="center"/>
    </xf>
    <xf numFmtId="167" fontId="13" fillId="5" borderId="29" xfId="6" applyNumberFormat="1" applyFont="1" applyFill="1" applyBorder="1" applyAlignment="1" applyProtection="1">
      <alignment vertical="center"/>
    </xf>
    <xf numFmtId="167" fontId="13" fillId="5" borderId="11" xfId="6" applyNumberFormat="1" applyFont="1" applyFill="1" applyBorder="1" applyAlignment="1" applyProtection="1">
      <alignment vertical="center"/>
    </xf>
    <xf numFmtId="167" fontId="12" fillId="0" borderId="0" xfId="6" applyNumberFormat="1" applyFont="1" applyFill="1" applyBorder="1" applyAlignment="1" applyProtection="1">
      <alignment vertical="center"/>
    </xf>
    <xf numFmtId="167" fontId="13" fillId="5" borderId="5" xfId="6" applyNumberFormat="1" applyFont="1" applyFill="1" applyBorder="1" applyAlignment="1" applyProtection="1">
      <alignment vertical="center"/>
    </xf>
    <xf numFmtId="167" fontId="4" fillId="11" borderId="39" xfId="15" applyNumberFormat="1" applyBorder="1" applyAlignment="1" applyProtection="1">
      <alignment vertical="center"/>
      <protection locked="0"/>
    </xf>
    <xf numFmtId="167" fontId="4" fillId="11" borderId="11" xfId="15" applyNumberFormat="1" applyBorder="1" applyAlignment="1" applyProtection="1">
      <alignment vertical="center"/>
      <protection locked="0"/>
    </xf>
    <xf numFmtId="167" fontId="4" fillId="0" borderId="0" xfId="7" applyNumberFormat="1" applyFont="1" applyAlignment="1">
      <alignment vertical="center"/>
    </xf>
    <xf numFmtId="167" fontId="4" fillId="11" borderId="8" xfId="15" applyNumberFormat="1" applyBorder="1" applyAlignment="1" applyProtection="1">
      <alignment vertical="center"/>
      <protection locked="0"/>
    </xf>
    <xf numFmtId="167" fontId="4" fillId="11" borderId="22" xfId="15" applyNumberFormat="1" applyBorder="1" applyAlignment="1" applyProtection="1">
      <alignment vertical="center"/>
      <protection locked="0"/>
    </xf>
    <xf numFmtId="167" fontId="15" fillId="5" borderId="8" xfId="15" applyNumberFormat="1" applyFont="1" applyFill="1" applyBorder="1" applyAlignment="1">
      <alignment vertical="center"/>
    </xf>
    <xf numFmtId="167" fontId="15" fillId="5" borderId="0" xfId="15" applyNumberFormat="1" applyFont="1" applyFill="1" applyBorder="1" applyAlignment="1">
      <alignment vertical="center"/>
    </xf>
    <xf numFmtId="167" fontId="4" fillId="11" borderId="38" xfId="15" applyNumberFormat="1" applyProtection="1">
      <protection locked="0"/>
    </xf>
    <xf numFmtId="0" fontId="4" fillId="0" borderId="61" xfId="7" applyFont="1" applyBorder="1" applyAlignment="1">
      <alignment horizontal="left" vertical="center" indent="3"/>
    </xf>
    <xf numFmtId="0" fontId="13" fillId="0" borderId="4" xfId="3" applyFont="1" applyBorder="1">
      <alignment horizontal="left" vertical="center"/>
    </xf>
    <xf numFmtId="167" fontId="4" fillId="11" borderId="10" xfId="15" applyNumberFormat="1" applyBorder="1" applyProtection="1">
      <protection locked="0"/>
    </xf>
    <xf numFmtId="0" fontId="4" fillId="0" borderId="0" xfId="7" quotePrefix="1" applyFont="1" applyAlignment="1">
      <alignment vertical="center"/>
    </xf>
    <xf numFmtId="39" fontId="4" fillId="11" borderId="38" xfId="15" applyProtection="1">
      <protection locked="0"/>
    </xf>
    <xf numFmtId="164" fontId="4" fillId="11" borderId="15" xfId="2" applyFont="1" applyFill="1" applyBorder="1" applyAlignment="1" applyProtection="1">
      <alignment horizontal="left" vertical="center"/>
      <protection locked="0"/>
    </xf>
    <xf numFmtId="164" fontId="4" fillId="11" borderId="23" xfId="2" applyFont="1" applyFill="1" applyBorder="1" applyAlignment="1" applyProtection="1">
      <alignment horizontal="left" vertical="center"/>
      <protection locked="0"/>
    </xf>
    <xf numFmtId="164" fontId="4" fillId="11" borderId="20" xfId="2" applyFont="1" applyFill="1" applyBorder="1" applyAlignment="1" applyProtection="1">
      <alignment horizontal="left" vertical="center"/>
      <protection locked="0"/>
    </xf>
    <xf numFmtId="164" fontId="4" fillId="11" borderId="21" xfId="2" applyFont="1" applyFill="1" applyBorder="1" applyAlignment="1" applyProtection="1">
      <alignment horizontal="left" vertical="center"/>
      <protection locked="0"/>
    </xf>
    <xf numFmtId="0" fontId="4" fillId="11" borderId="18" xfId="7" applyFont="1" applyFill="1" applyBorder="1" applyAlignment="1" applyProtection="1">
      <alignment horizontal="left" vertical="center" indent="1"/>
      <protection locked="0"/>
    </xf>
    <xf numFmtId="0" fontId="22" fillId="0" borderId="2" xfId="7" applyFont="1" applyBorder="1" applyAlignment="1">
      <alignment vertical="center" wrapText="1"/>
    </xf>
    <xf numFmtId="0" fontId="22" fillId="0" borderId="13" xfId="7" applyFont="1" applyBorder="1" applyAlignment="1">
      <alignment vertical="center" wrapText="1"/>
    </xf>
    <xf numFmtId="0" fontId="4" fillId="11" borderId="34" xfId="7" applyFont="1" applyFill="1" applyBorder="1" applyAlignment="1" applyProtection="1">
      <alignment horizontal="left" vertical="center" indent="1"/>
      <protection locked="0"/>
    </xf>
    <xf numFmtId="0" fontId="4" fillId="11" borderId="20" xfId="7" applyFont="1" applyFill="1" applyBorder="1" applyAlignment="1" applyProtection="1">
      <alignment horizontal="left" vertical="center" indent="1"/>
      <protection locked="0"/>
    </xf>
    <xf numFmtId="0" fontId="4" fillId="11" borderId="21" xfId="7" applyFont="1" applyFill="1" applyBorder="1" applyAlignment="1" applyProtection="1">
      <alignment horizontal="left" vertical="center" indent="1"/>
      <protection locked="0"/>
    </xf>
    <xf numFmtId="0" fontId="4" fillId="11" borderId="15" xfId="7" applyFont="1" applyFill="1" applyBorder="1" applyAlignment="1" applyProtection="1">
      <alignment horizontal="left" vertical="center" indent="1"/>
      <protection locked="0"/>
    </xf>
    <xf numFmtId="0" fontId="4" fillId="11" borderId="23" xfId="7" applyFont="1" applyFill="1" applyBorder="1" applyAlignment="1" applyProtection="1">
      <alignment horizontal="left" vertical="center" indent="1"/>
      <protection locked="0"/>
    </xf>
    <xf numFmtId="0" fontId="4" fillId="11" borderId="38" xfId="7" applyFont="1" applyFill="1" applyBorder="1" applyAlignment="1" applyProtection="1">
      <alignment horizontal="left" vertical="center" indent="1"/>
      <protection locked="0"/>
    </xf>
    <xf numFmtId="0" fontId="4" fillId="11" borderId="41" xfId="6" applyNumberFormat="1" applyFont="1" applyFill="1" applyBorder="1" applyAlignment="1" applyProtection="1">
      <alignment horizontal="left" vertical="center"/>
      <protection locked="0"/>
    </xf>
    <xf numFmtId="0" fontId="4" fillId="11" borderId="20" xfId="6" applyNumberFormat="1" applyFont="1" applyFill="1" applyBorder="1" applyAlignment="1" applyProtection="1">
      <alignment horizontal="left" vertical="center"/>
      <protection locked="0"/>
    </xf>
    <xf numFmtId="0" fontId="4" fillId="11" borderId="21" xfId="6" applyNumberFormat="1" applyFont="1" applyFill="1" applyBorder="1" applyAlignment="1" applyProtection="1">
      <alignment horizontal="left" vertical="center"/>
      <protection locked="0"/>
    </xf>
    <xf numFmtId="39" fontId="11" fillId="11" borderId="20" xfId="15" applyFont="1" applyBorder="1" applyAlignment="1" applyProtection="1">
      <alignment horizontal="left" vertical="center"/>
      <protection locked="0"/>
    </xf>
    <xf numFmtId="39" fontId="11" fillId="11" borderId="26" xfId="15" applyFont="1" applyBorder="1" applyAlignment="1" applyProtection="1">
      <alignment horizontal="left" vertical="center"/>
      <protection locked="0"/>
    </xf>
    <xf numFmtId="0" fontId="6" fillId="0" borderId="0" xfId="7" applyFont="1" applyAlignment="1">
      <alignment horizontal="center" vertical="center"/>
    </xf>
    <xf numFmtId="167" fontId="4" fillId="11" borderId="55" xfId="6" applyNumberFormat="1" applyFont="1" applyFill="1" applyBorder="1" applyAlignment="1" applyProtection="1">
      <alignment horizontal="center" vertical="center"/>
      <protection locked="0"/>
    </xf>
    <xf numFmtId="167" fontId="4" fillId="11" borderId="58" xfId="6" applyNumberFormat="1" applyFont="1" applyFill="1" applyBorder="1" applyAlignment="1" applyProtection="1">
      <alignment horizontal="center" vertical="center"/>
      <protection locked="0"/>
    </xf>
    <xf numFmtId="39" fontId="11" fillId="11" borderId="13" xfId="15" applyFont="1" applyBorder="1" applyAlignment="1" applyProtection="1">
      <alignment vertical="center"/>
      <protection locked="0"/>
    </xf>
    <xf numFmtId="39" fontId="11" fillId="11" borderId="14" xfId="15" applyFont="1" applyBorder="1" applyAlignment="1" applyProtection="1">
      <alignment vertical="center"/>
      <protection locked="0"/>
    </xf>
    <xf numFmtId="39" fontId="4" fillId="11" borderId="41" xfId="15" applyBorder="1" applyAlignment="1" applyProtection="1">
      <alignment horizontal="center" vertical="center"/>
      <protection locked="0"/>
    </xf>
    <xf numFmtId="39" fontId="4" fillId="11" borderId="26" xfId="15" applyBorder="1" applyAlignment="1" applyProtection="1">
      <alignment horizontal="center" vertical="center"/>
      <protection locked="0"/>
    </xf>
    <xf numFmtId="39" fontId="4" fillId="11" borderId="18" xfId="15" applyBorder="1" applyAlignment="1" applyProtection="1">
      <alignment horizontal="center" vertical="center"/>
      <protection locked="0"/>
    </xf>
    <xf numFmtId="39" fontId="4" fillId="11" borderId="11" xfId="15" applyBorder="1" applyAlignment="1" applyProtection="1">
      <alignment horizontal="center" vertical="center"/>
      <protection locked="0"/>
    </xf>
    <xf numFmtId="164" fontId="4" fillId="0" borderId="2" xfId="2" applyFont="1" applyFill="1" applyBorder="1" applyAlignment="1" applyProtection="1">
      <alignment horizontal="left" vertical="center" indent="3"/>
    </xf>
    <xf numFmtId="164" fontId="4" fillId="0" borderId="13" xfId="2" applyFont="1" applyFill="1" applyBorder="1" applyAlignment="1" applyProtection="1">
      <alignment horizontal="left" vertical="center" indent="3"/>
    </xf>
    <xf numFmtId="164" fontId="4" fillId="0" borderId="51" xfId="2" applyFont="1" applyFill="1" applyBorder="1" applyAlignment="1" applyProtection="1">
      <alignment horizontal="left" vertical="center" indent="3"/>
    </xf>
    <xf numFmtId="0" fontId="4" fillId="0" borderId="20" xfId="7" applyFont="1" applyBorder="1" applyAlignment="1">
      <alignment horizontal="left" vertical="center" indent="1"/>
    </xf>
    <xf numFmtId="0" fontId="4" fillId="0" borderId="21" xfId="7" applyFont="1" applyBorder="1" applyAlignment="1">
      <alignment horizontal="left" vertical="center" indent="1"/>
    </xf>
    <xf numFmtId="0" fontId="6" fillId="0" borderId="0" xfId="7" applyFont="1" applyAlignment="1">
      <alignment horizontal="center"/>
    </xf>
    <xf numFmtId="0" fontId="27" fillId="7" borderId="0" xfId="11" applyFont="1" applyFill="1" applyAlignment="1">
      <alignment horizontal="center" vertical="center"/>
    </xf>
    <xf numFmtId="0" fontId="38" fillId="7" borderId="0" xfId="11" applyFont="1" applyFill="1" applyAlignment="1">
      <alignment horizontal="center" vertical="center" wrapText="1"/>
    </xf>
    <xf numFmtId="0" fontId="38" fillId="7" borderId="0" xfId="11" applyFont="1" applyFill="1" applyAlignment="1">
      <alignment horizontal="justify" vertical="center" wrapText="1"/>
    </xf>
    <xf numFmtId="39" fontId="4" fillId="11" borderId="13" xfId="15" quotePrefix="1" applyBorder="1" applyAlignment="1" applyProtection="1">
      <alignment horizontal="left" vertical="center"/>
      <protection locked="0"/>
    </xf>
    <xf numFmtId="39" fontId="4" fillId="11" borderId="20" xfId="15" applyBorder="1" applyAlignment="1" applyProtection="1">
      <alignment horizontal="left" vertical="center"/>
      <protection locked="0"/>
    </xf>
    <xf numFmtId="166" fontId="4" fillId="11" borderId="15" xfId="15" applyNumberFormat="1" applyBorder="1" applyAlignment="1" applyProtection="1">
      <alignment horizontal="left" vertical="center"/>
      <protection locked="0"/>
    </xf>
    <xf numFmtId="39" fontId="4" fillId="11" borderId="34" xfId="15" quotePrefix="1" applyBorder="1" applyAlignment="1" applyProtection="1">
      <alignment horizontal="left" vertical="center"/>
      <protection locked="0"/>
    </xf>
    <xf numFmtId="39" fontId="4" fillId="11" borderId="20" xfId="15" quotePrefix="1" applyBorder="1" applyAlignment="1" applyProtection="1">
      <alignment horizontal="left" vertical="center"/>
      <protection locked="0"/>
    </xf>
    <xf numFmtId="166" fontId="4" fillId="11" borderId="15" xfId="15" quotePrefix="1" applyNumberFormat="1" applyBorder="1" applyAlignment="1" applyProtection="1">
      <alignment horizontal="left" vertical="center"/>
      <protection locked="0"/>
    </xf>
    <xf numFmtId="0" fontId="33" fillId="7" borderId="0" xfId="11" applyFont="1" applyFill="1" applyAlignment="1">
      <alignment horizontal="right" vertical="center" wrapText="1"/>
    </xf>
    <xf numFmtId="39" fontId="4" fillId="11" borderId="37" xfId="15" applyBorder="1" applyAlignment="1" applyProtection="1">
      <alignment horizontal="center" vertical="center"/>
      <protection locked="0"/>
    </xf>
    <xf numFmtId="39" fontId="4" fillId="11" borderId="38" xfId="15" applyAlignment="1" applyProtection="1">
      <alignment horizontal="center" vertical="center"/>
      <protection locked="0"/>
    </xf>
    <xf numFmtId="39" fontId="4" fillId="11" borderId="17" xfId="15" applyBorder="1" applyAlignment="1" applyProtection="1">
      <alignment horizontal="center" vertical="center"/>
      <protection locked="0"/>
    </xf>
    <xf numFmtId="0" fontId="16" fillId="7" borderId="35" xfId="11" applyFont="1" applyFill="1" applyBorder="1" applyAlignment="1">
      <alignment horizontal="left" wrapText="1"/>
    </xf>
    <xf numFmtId="0" fontId="16" fillId="7" borderId="36" xfId="11" applyFont="1" applyFill="1" applyBorder="1" applyAlignment="1">
      <alignment horizontal="left" wrapText="1"/>
    </xf>
    <xf numFmtId="0" fontId="16" fillId="7" borderId="0" xfId="11" applyFont="1" applyFill="1" applyAlignment="1">
      <alignment horizontal="left" wrapText="1"/>
    </xf>
    <xf numFmtId="0" fontId="4" fillId="7" borderId="0" xfId="11" applyFont="1" applyFill="1" applyAlignment="1">
      <alignment horizontal="justify" vertical="center" wrapText="1"/>
    </xf>
    <xf numFmtId="2" fontId="15" fillId="5" borderId="27" xfId="17" applyBorder="1">
      <alignment vertical="center"/>
    </xf>
    <xf numFmtId="2" fontId="15" fillId="5" borderId="28" xfId="17" applyBorder="1">
      <alignment vertical="center"/>
    </xf>
    <xf numFmtId="0" fontId="4" fillId="7" borderId="0" xfId="11" applyFont="1" applyFill="1" applyAlignment="1">
      <alignment horizontal="left" wrapText="1" indent="7"/>
    </xf>
    <xf numFmtId="167" fontId="4" fillId="11" borderId="38" xfId="15" applyNumberFormat="1" applyAlignment="1" applyProtection="1">
      <alignment horizontal="right"/>
      <protection locked="0"/>
    </xf>
    <xf numFmtId="167" fontId="4" fillId="11" borderId="20" xfId="15" applyNumberFormat="1" applyBorder="1" applyAlignment="1" applyProtection="1">
      <alignment horizontal="right"/>
      <protection locked="0"/>
    </xf>
    <xf numFmtId="0" fontId="11" fillId="7" borderId="0" xfId="11" applyFont="1" applyFill="1" applyAlignment="1">
      <alignment horizontal="left" vertical="top" wrapText="1"/>
    </xf>
    <xf numFmtId="0" fontId="11" fillId="7" borderId="0" xfId="11" applyFont="1" applyFill="1" applyAlignment="1">
      <alignment horizontal="justify" vertical="top" wrapText="1"/>
    </xf>
    <xf numFmtId="39" fontId="4" fillId="11" borderId="2" xfId="15" applyBorder="1" applyAlignment="1" applyProtection="1">
      <alignment horizontal="left"/>
      <protection locked="0"/>
    </xf>
    <xf numFmtId="39" fontId="4" fillId="11" borderId="13" xfId="15" applyBorder="1" applyAlignment="1" applyProtection="1">
      <alignment horizontal="left"/>
      <protection locked="0"/>
    </xf>
    <xf numFmtId="39" fontId="4" fillId="11" borderId="14" xfId="15" applyBorder="1" applyAlignment="1" applyProtection="1">
      <alignment horizontal="left"/>
      <protection locked="0"/>
    </xf>
    <xf numFmtId="39" fontId="4" fillId="11" borderId="6" xfId="15" applyBorder="1" applyAlignment="1" applyProtection="1">
      <alignment horizontal="left"/>
      <protection locked="0"/>
    </xf>
    <xf numFmtId="39" fontId="4" fillId="11" borderId="20" xfId="15" applyBorder="1" applyAlignment="1" applyProtection="1">
      <alignment horizontal="left"/>
      <protection locked="0"/>
    </xf>
    <xf numFmtId="39" fontId="4" fillId="11" borderId="26" xfId="15" applyBorder="1" applyAlignment="1" applyProtection="1">
      <alignment horizontal="left"/>
      <protection locked="0"/>
    </xf>
    <xf numFmtId="39" fontId="4" fillId="11" borderId="9" xfId="15" applyBorder="1" applyAlignment="1" applyProtection="1">
      <alignment horizontal="left"/>
      <protection locked="0"/>
    </xf>
    <xf numFmtId="39" fontId="4" fillId="11" borderId="15" xfId="15" applyBorder="1" applyAlignment="1" applyProtection="1">
      <alignment horizontal="left"/>
      <protection locked="0"/>
    </xf>
    <xf numFmtId="39" fontId="4" fillId="11" borderId="16" xfId="15" applyBorder="1" applyAlignment="1" applyProtection="1">
      <alignment horizontal="left"/>
      <protection locked="0"/>
    </xf>
    <xf numFmtId="164" fontId="4" fillId="7" borderId="9" xfId="2" applyFont="1" applyFill="1" applyBorder="1" applyAlignment="1" applyProtection="1">
      <alignment horizontal="left" vertical="center" indent="3"/>
    </xf>
    <xf numFmtId="164" fontId="4" fillId="7" borderId="6" xfId="2" applyFont="1" applyFill="1" applyBorder="1" applyAlignment="1" applyProtection="1">
      <alignment horizontal="left" vertical="center" indent="3"/>
    </xf>
    <xf numFmtId="0" fontId="4" fillId="0" borderId="0" xfId="6" applyNumberFormat="1" applyFont="1" applyFill="1" applyBorder="1" applyAlignment="1" applyProtection="1">
      <alignment vertical="center"/>
    </xf>
  </cellXfs>
  <cellStyles count="20">
    <cellStyle name="Entrée 2" xfId="5" xr:uid="{0E0AAC34-329C-4138-ABE9-C5906A0219D5}"/>
    <cellStyle name="Lien hypertexte" xfId="18" builtinId="8"/>
    <cellStyle name="Lien hypertexte 2" xfId="9" xr:uid="{B3D01E79-1205-4A47-97D8-06601B2595D0}"/>
    <cellStyle name="Milliers 2" xfId="10" xr:uid="{7C28F18C-3BFC-46AA-890D-F96E73E750B5}"/>
    <cellStyle name="Milliers 2 2" xfId="12" xr:uid="{B08F5275-FEEE-4134-9F5E-AD2310B13A0B}"/>
    <cellStyle name="Monétaire" xfId="19" builtinId="4"/>
    <cellStyle name="Monétaire 2" xfId="6" xr:uid="{B4C4E192-309F-4E3F-A5E8-EC0110F6E7BC}"/>
    <cellStyle name="Normal" xfId="0" builtinId="0" customBuiltin="1"/>
    <cellStyle name="Normal 2" xfId="1" xr:uid="{697F0EAB-E234-4DA3-9D4C-8561174B9F44}"/>
    <cellStyle name="Normal 3" xfId="7" xr:uid="{B044105C-FC4C-4A4B-A2E7-26E19D416D71}"/>
    <cellStyle name="Normal 3 2" xfId="15" xr:uid="{75499446-3FE4-47E3-B1B9-FDFD02CF7CB4}"/>
    <cellStyle name="Normal 5" xfId="11" xr:uid="{27EFE691-E700-4EF4-97F5-447FE0323203}"/>
    <cellStyle name="Normal 6" xfId="4" xr:uid="{90876B50-4C4E-4288-A947-40687F080E74}"/>
    <cellStyle name="Note 2" xfId="16" xr:uid="{FF62E259-C1BB-4581-9CDC-D339A51F029A}"/>
    <cellStyle name="Numéro" xfId="14" xr:uid="{E4BCE9C3-4A0E-4291-BC3B-6EC03AA3580B}"/>
    <cellStyle name="Réponse client" xfId="2" xr:uid="{19935146-722F-41EF-83C6-12F583BE1BFD}"/>
    <cellStyle name="Résultat" xfId="13" xr:uid="{3411EA00-FB9B-4702-B40C-36BBE7238C8B}"/>
    <cellStyle name="Titre 2" xfId="8" xr:uid="{15F0CD66-CE5F-4F3D-82A2-4B825B603E00}"/>
    <cellStyle name="Total Escient" xfId="17" xr:uid="{91644B6E-8B42-4AF7-A5AF-D444665ED0FE}"/>
    <cellStyle name="Totaux" xfId="3" xr:uid="{0240FEA6-594C-45C5-9279-BF01512FB75C}"/>
  </cellStyles>
  <dxfs count="6">
    <dxf>
      <fill>
        <patternFill>
          <fgColor theme="5"/>
          <bgColor theme="5"/>
        </patternFill>
      </fill>
    </dxf>
    <dxf>
      <font>
        <b/>
        <i val="0"/>
      </font>
      <border>
        <top style="medium">
          <color theme="2"/>
        </top>
      </border>
    </dxf>
    <dxf>
      <font>
        <b/>
        <i val="0"/>
        <color theme="8"/>
      </font>
      <fill>
        <patternFill>
          <bgColor theme="2"/>
        </patternFill>
      </fill>
    </dxf>
    <dxf>
      <fill>
        <patternFill>
          <fgColor theme="5"/>
          <bgColor theme="5"/>
        </patternFill>
      </fill>
    </dxf>
    <dxf>
      <font>
        <b/>
        <i val="0"/>
      </font>
      <border>
        <top style="medium">
          <color theme="2"/>
        </top>
      </border>
    </dxf>
    <dxf>
      <font>
        <b/>
        <i val="0"/>
        <color theme="8"/>
      </font>
      <fill>
        <patternFill>
          <bgColor theme="2"/>
        </patternFill>
      </fill>
    </dxf>
  </dxfs>
  <tableStyles count="2" defaultTableStyle="TableStyleMedium2" defaultPivotStyle="PivotStyleLight16">
    <tableStyle name="Tableau Gen" pivot="0" count="3" xr9:uid="{47002A83-68F9-47F3-A69E-3AC73B8269FB}">
      <tableStyleElement type="headerRow" dxfId="5"/>
      <tableStyleElement type="totalRow" dxfId="4"/>
      <tableStyleElement type="firstRowStripe" dxfId="3"/>
    </tableStyle>
    <tableStyle name="Tableau Gen 2" pivot="0" count="3" xr9:uid="{45089F03-20D8-4214-8CE3-E89C4130BC70}">
      <tableStyleElement type="headerRow" dxfId="2"/>
      <tableStyleElement type="totalRow" dxfId="1"/>
      <tableStyleElement type="firstRowStripe" dxfId="0"/>
    </tableStyle>
  </tableStyles>
  <colors>
    <mruColors>
      <color rgb="FFA5D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" dropStyle="combo" dx="22" fmlaLink="$O$11" fmlaRange="$T$7:$T$9" noThreeD="1" sel="1" val="0"/>
</file>

<file path=xl/ctrlProps/ctrlProp2.xml><?xml version="1.0" encoding="utf-8"?>
<formControlPr xmlns="http://schemas.microsoft.com/office/spreadsheetml/2009/9/main" objectType="Drop" dropLines="3" dropStyle="combo" dx="22" fmlaLink="$O$13" fmlaRange="$T$7:$T$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4</xdr:col>
      <xdr:colOff>285900</xdr:colOff>
      <xdr:row>0</xdr:row>
      <xdr:rowOff>609840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52800" cy="514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97154</xdr:rowOff>
    </xdr:from>
    <xdr:to>
      <xdr:col>2</xdr:col>
      <xdr:colOff>149</xdr:colOff>
      <xdr:row>0</xdr:row>
      <xdr:rowOff>611744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97154"/>
          <a:ext cx="2152800" cy="514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106680</xdr:rowOff>
    </xdr:from>
    <xdr:to>
      <xdr:col>3</xdr:col>
      <xdr:colOff>192135</xdr:colOff>
      <xdr:row>0</xdr:row>
      <xdr:rowOff>625983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06680"/>
          <a:ext cx="2154285" cy="5193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</xdr:colOff>
      <xdr:row>0</xdr:row>
      <xdr:rowOff>104775</xdr:rowOff>
    </xdr:from>
    <xdr:to>
      <xdr:col>3</xdr:col>
      <xdr:colOff>445920</xdr:colOff>
      <xdr:row>0</xdr:row>
      <xdr:rowOff>621270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" y="104775"/>
          <a:ext cx="2158515" cy="5164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47625</xdr:rowOff>
        </xdr:from>
        <xdr:to>
          <xdr:col>10</xdr:col>
          <xdr:colOff>123825</xdr:colOff>
          <xdr:row>10</xdr:row>
          <xdr:rowOff>276225</xdr:rowOff>
        </xdr:to>
        <xdr:sp macro="" textlink="">
          <xdr:nvSpPr>
            <xdr:cNvPr id="8206" name="Drop Down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4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38100</xdr:rowOff>
        </xdr:from>
        <xdr:to>
          <xdr:col>10</xdr:col>
          <xdr:colOff>123825</xdr:colOff>
          <xdr:row>12</xdr:row>
          <xdr:rowOff>266700</xdr:rowOff>
        </xdr:to>
        <xdr:sp macro="" textlink="">
          <xdr:nvSpPr>
            <xdr:cNvPr id="8207" name="Drop Down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4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Escient">
  <a:themeElements>
    <a:clrScheme name="Escient">
      <a:dk1>
        <a:srgbClr val="000000"/>
      </a:dk1>
      <a:lt1>
        <a:srgbClr val="3F3F3F"/>
      </a:lt1>
      <a:dk2>
        <a:srgbClr val="4EC5E0"/>
      </a:dk2>
      <a:lt2>
        <a:srgbClr val="3F2A56"/>
      </a:lt2>
      <a:accent1>
        <a:srgbClr val="EE2737"/>
      </a:accent1>
      <a:accent2>
        <a:srgbClr val="D3D3D3"/>
      </a:accent2>
      <a:accent3>
        <a:srgbClr val="FFF6F2"/>
      </a:accent3>
      <a:accent4>
        <a:srgbClr val="008000"/>
      </a:accent4>
      <a:accent5>
        <a:srgbClr val="FFFFFF"/>
      </a:accent5>
      <a:accent6>
        <a:srgbClr val="4169E1"/>
      </a:accent6>
      <a:hlink>
        <a:srgbClr val="0563C1"/>
      </a:hlink>
      <a:folHlink>
        <a:srgbClr val="954F72"/>
      </a:folHlink>
    </a:clrScheme>
    <a:fontScheme name="Brin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rin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scient" id="{F9A8436D-1D4F-4E21-8271-389739AF63B2}" vid="{A86B54A3-7AAD-4D9A-941A-1CC4EA5994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9C1E-C0B7-42A7-86C4-723C0E0671CE}">
  <sheetPr codeName="Feuil3"/>
  <dimension ref="A1:C76"/>
  <sheetViews>
    <sheetView workbookViewId="0">
      <selection activeCell="B12" sqref="B12"/>
    </sheetView>
  </sheetViews>
  <sheetFormatPr baseColWidth="10" defaultColWidth="35.375" defaultRowHeight="18" customHeight="1" x14ac:dyDescent="0.2"/>
  <cols>
    <col min="1" max="2" width="35.375" style="7"/>
    <col min="3" max="3" width="167.875" style="7" bestFit="1" customWidth="1"/>
    <col min="4" max="4" width="43.25" style="7" customWidth="1"/>
    <col min="5" max="16384" width="35.375" style="7"/>
  </cols>
  <sheetData>
    <row r="1" spans="1:3" ht="18" customHeight="1" x14ac:dyDescent="0.2">
      <c r="A1" s="5" t="s">
        <v>28</v>
      </c>
      <c r="B1" s="5"/>
      <c r="C1" s="6" t="s">
        <v>29</v>
      </c>
    </row>
    <row r="2" spans="1:3" ht="18" customHeight="1" x14ac:dyDescent="0.2">
      <c r="A2" s="5" t="s">
        <v>38</v>
      </c>
      <c r="B2" s="5"/>
      <c r="C2" s="6" t="s">
        <v>39</v>
      </c>
    </row>
    <row r="3" spans="1:3" ht="18" customHeight="1" x14ac:dyDescent="0.2">
      <c r="A3" s="5" t="s">
        <v>53</v>
      </c>
      <c r="B3" s="5"/>
      <c r="C3" s="6" t="s">
        <v>54</v>
      </c>
    </row>
    <row r="4" spans="1:3" ht="18" customHeight="1" x14ac:dyDescent="0.2">
      <c r="A4" s="5" t="s">
        <v>55</v>
      </c>
      <c r="B4" s="5"/>
      <c r="C4" s="6" t="s">
        <v>56</v>
      </c>
    </row>
    <row r="5" spans="1:3" ht="18" customHeight="1" x14ac:dyDescent="0.2">
      <c r="A5" s="5" t="s">
        <v>57</v>
      </c>
      <c r="B5" s="5"/>
      <c r="C5" s="6" t="s">
        <v>58</v>
      </c>
    </row>
    <row r="6" spans="1:3" ht="18" customHeight="1" x14ac:dyDescent="0.2">
      <c r="A6" s="5" t="s">
        <v>59</v>
      </c>
      <c r="B6" s="5"/>
      <c r="C6" s="6" t="s">
        <v>60</v>
      </c>
    </row>
    <row r="7" spans="1:3" ht="18" customHeight="1" x14ac:dyDescent="0.2">
      <c r="A7" s="5" t="s">
        <v>62</v>
      </c>
      <c r="B7" s="236">
        <f>'Form T2125'!H13</f>
        <v>0</v>
      </c>
      <c r="C7" s="6" t="s">
        <v>63</v>
      </c>
    </row>
    <row r="8" spans="1:3" ht="18" customHeight="1" x14ac:dyDescent="0.2">
      <c r="A8" s="5" t="s">
        <v>92</v>
      </c>
      <c r="B8" s="236">
        <f>'Form T2125'!J42</f>
        <v>0</v>
      </c>
      <c r="C8" s="8" t="s">
        <v>93</v>
      </c>
    </row>
    <row r="9" spans="1:3" ht="18" customHeight="1" x14ac:dyDescent="0.2">
      <c r="A9" s="5" t="s">
        <v>94</v>
      </c>
      <c r="B9" s="236">
        <f>'Form T2125'!J41</f>
        <v>0</v>
      </c>
      <c r="C9" s="6" t="s">
        <v>95</v>
      </c>
    </row>
    <row r="10" spans="1:3" ht="18" customHeight="1" x14ac:dyDescent="0.2">
      <c r="A10" s="5" t="s">
        <v>96</v>
      </c>
      <c r="B10" s="5"/>
      <c r="C10" s="6" t="s">
        <v>97</v>
      </c>
    </row>
    <row r="11" spans="1:3" ht="18" customHeight="1" x14ac:dyDescent="0.2">
      <c r="A11" s="5" t="s">
        <v>99</v>
      </c>
      <c r="B11" s="5"/>
      <c r="C11" s="6" t="s">
        <v>100</v>
      </c>
    </row>
    <row r="12" spans="1:3" ht="18" customHeight="1" x14ac:dyDescent="0.2">
      <c r="A12" s="5" t="s">
        <v>101</v>
      </c>
      <c r="B12" s="236">
        <f>'Form T2125'!J43</f>
        <v>0</v>
      </c>
      <c r="C12" s="8" t="s">
        <v>102</v>
      </c>
    </row>
    <row r="13" spans="1:3" ht="18" customHeight="1" x14ac:dyDescent="0.2">
      <c r="A13" s="5" t="s">
        <v>103</v>
      </c>
      <c r="B13" s="236">
        <f>'Form T2125'!J34</f>
        <v>0</v>
      </c>
      <c r="C13" s="6" t="s">
        <v>104</v>
      </c>
    </row>
    <row r="14" spans="1:3" ht="18" customHeight="1" x14ac:dyDescent="0.2">
      <c r="A14" s="5" t="s">
        <v>105</v>
      </c>
      <c r="B14" s="236">
        <f>'Form T2125'!J30</f>
        <v>0</v>
      </c>
      <c r="C14" s="6" t="s">
        <v>106</v>
      </c>
    </row>
    <row r="15" spans="1:3" ht="18" customHeight="1" x14ac:dyDescent="0.2">
      <c r="A15" s="5" t="s">
        <v>107</v>
      </c>
      <c r="B15" s="236">
        <f>'Form T2125'!J35</f>
        <v>0</v>
      </c>
      <c r="C15" s="6" t="s">
        <v>108</v>
      </c>
    </row>
    <row r="16" spans="1:3" ht="18" customHeight="1" x14ac:dyDescent="0.2">
      <c r="A16" s="5" t="s">
        <v>109</v>
      </c>
      <c r="B16" s="236">
        <f>'Form T2125'!J46</f>
        <v>0</v>
      </c>
      <c r="C16" s="6" t="s">
        <v>110</v>
      </c>
    </row>
    <row r="17" spans="1:3" ht="18" customHeight="1" x14ac:dyDescent="0.2">
      <c r="A17" s="5" t="s">
        <v>111</v>
      </c>
      <c r="B17" s="236">
        <f>'Form T2125'!H54</f>
        <v>0</v>
      </c>
      <c r="C17" s="6" t="s">
        <v>112</v>
      </c>
    </row>
    <row r="18" spans="1:3" ht="18" customHeight="1" x14ac:dyDescent="0.2">
      <c r="A18" s="5" t="s">
        <v>113</v>
      </c>
      <c r="B18" s="5"/>
      <c r="C18" s="6" t="s">
        <v>114</v>
      </c>
    </row>
    <row r="19" spans="1:3" ht="18" customHeight="1" x14ac:dyDescent="0.2">
      <c r="A19" s="5" t="s">
        <v>115</v>
      </c>
      <c r="B19" s="236">
        <f>'Form T2125'!H61</f>
        <v>0</v>
      </c>
      <c r="C19" s="8" t="s">
        <v>116</v>
      </c>
    </row>
    <row r="20" spans="1:3" ht="18" customHeight="1" x14ac:dyDescent="0.2">
      <c r="A20" s="5" t="s">
        <v>117</v>
      </c>
      <c r="B20" s="236">
        <f>'Form T2125'!J45</f>
        <v>0</v>
      </c>
      <c r="C20" s="6" t="s">
        <v>118</v>
      </c>
    </row>
    <row r="21" spans="1:3" ht="18" customHeight="1" x14ac:dyDescent="0.2">
      <c r="A21" s="5" t="s">
        <v>119</v>
      </c>
      <c r="B21" s="236">
        <f>'Form T2125'!H68</f>
        <v>0</v>
      </c>
      <c r="C21" s="6" t="s">
        <v>120</v>
      </c>
    </row>
    <row r="22" spans="1:3" ht="18" customHeight="1" x14ac:dyDescent="0.2">
      <c r="A22" s="5" t="s">
        <v>121</v>
      </c>
      <c r="B22" s="5"/>
      <c r="C22" s="6" t="s">
        <v>122</v>
      </c>
    </row>
    <row r="23" spans="1:3" ht="18" customHeight="1" x14ac:dyDescent="0.2">
      <c r="A23" s="5" t="s">
        <v>123</v>
      </c>
      <c r="B23" s="5"/>
      <c r="C23" s="6" t="s">
        <v>124</v>
      </c>
    </row>
    <row r="24" spans="1:3" ht="18" customHeight="1" x14ac:dyDescent="0.2">
      <c r="A24" s="5" t="s">
        <v>125</v>
      </c>
      <c r="B24" s="245">
        <f>'Form T2125'!H78</f>
        <v>0</v>
      </c>
      <c r="C24" s="6" t="s">
        <v>126</v>
      </c>
    </row>
    <row r="25" spans="1:3" ht="18" customHeight="1" x14ac:dyDescent="0.2">
      <c r="A25" s="5" t="s">
        <v>127</v>
      </c>
      <c r="B25" s="236">
        <f>'Form T2125'!J77</f>
        <v>0</v>
      </c>
      <c r="C25" s="6" t="s">
        <v>128</v>
      </c>
    </row>
    <row r="26" spans="1:3" ht="18" customHeight="1" x14ac:dyDescent="0.2">
      <c r="A26" s="5" t="s">
        <v>129</v>
      </c>
      <c r="B26" s="5"/>
      <c r="C26" s="6" t="s">
        <v>130</v>
      </c>
    </row>
    <row r="27" spans="1:3" ht="18" customHeight="1" x14ac:dyDescent="0.2">
      <c r="A27" s="5" t="s">
        <v>131</v>
      </c>
      <c r="B27" s="236">
        <f>'Form T2125'!J73</f>
        <v>0</v>
      </c>
      <c r="C27" s="6" t="s">
        <v>132</v>
      </c>
    </row>
    <row r="28" spans="1:3" ht="18" customHeight="1" x14ac:dyDescent="0.2">
      <c r="A28" s="5" t="s">
        <v>133</v>
      </c>
      <c r="B28" s="5"/>
      <c r="C28" s="6" t="s">
        <v>134</v>
      </c>
    </row>
    <row r="29" spans="1:3" ht="18" customHeight="1" x14ac:dyDescent="0.2">
      <c r="A29" s="5" t="s">
        <v>135</v>
      </c>
      <c r="B29" s="5"/>
      <c r="C29" s="6" t="s">
        <v>136</v>
      </c>
    </row>
    <row r="30" spans="1:3" ht="18" customHeight="1" x14ac:dyDescent="0.2">
      <c r="A30" s="5" t="s">
        <v>138</v>
      </c>
      <c r="B30" s="246"/>
      <c r="C30" s="6" t="s">
        <v>139</v>
      </c>
    </row>
    <row r="31" spans="1:3" ht="18" customHeight="1" x14ac:dyDescent="0.2">
      <c r="A31" s="5" t="s">
        <v>141</v>
      </c>
      <c r="B31" s="5"/>
      <c r="C31" s="6" t="s">
        <v>142</v>
      </c>
    </row>
    <row r="32" spans="1:3" ht="18" customHeight="1" x14ac:dyDescent="0.2">
      <c r="A32" s="5" t="s">
        <v>143</v>
      </c>
      <c r="B32" s="5"/>
      <c r="C32" s="6" t="s">
        <v>144</v>
      </c>
    </row>
    <row r="33" spans="1:3" ht="18" customHeight="1" x14ac:dyDescent="0.2">
      <c r="A33" s="5" t="s">
        <v>145</v>
      </c>
      <c r="B33" s="236">
        <f>'Form T2125'!H47</f>
        <v>0</v>
      </c>
      <c r="C33" s="6" t="s">
        <v>146</v>
      </c>
    </row>
    <row r="34" spans="1:3" ht="18" customHeight="1" x14ac:dyDescent="0.2">
      <c r="A34" s="5" t="s">
        <v>147</v>
      </c>
      <c r="B34" s="236" t="s">
        <v>872</v>
      </c>
      <c r="C34" s="6" t="s">
        <v>148</v>
      </c>
    </row>
    <row r="35" spans="1:3" ht="18" customHeight="1" x14ac:dyDescent="0.2">
      <c r="A35" s="5" t="s">
        <v>149</v>
      </c>
      <c r="B35" s="236">
        <f>'Form T2125'!J76</f>
        <v>0</v>
      </c>
      <c r="C35" s="6" t="s">
        <v>150</v>
      </c>
    </row>
    <row r="36" spans="1:3" ht="18" customHeight="1" x14ac:dyDescent="0.2">
      <c r="A36" s="5" t="s">
        <v>151</v>
      </c>
      <c r="B36" s="236" t="str">
        <f>'Form T2125'!C87</f>
        <v>Remuneration to the dentist owner (RL-27)</v>
      </c>
      <c r="C36" s="6" t="s">
        <v>152</v>
      </c>
    </row>
    <row r="37" spans="1:3" ht="18" customHeight="1" x14ac:dyDescent="0.2">
      <c r="A37" s="5" t="s">
        <v>153</v>
      </c>
      <c r="B37" s="236">
        <f>'Form T2125'!H87</f>
        <v>0</v>
      </c>
      <c r="C37" s="6" t="s">
        <v>154</v>
      </c>
    </row>
    <row r="38" spans="1:3" ht="18" customHeight="1" x14ac:dyDescent="0.2">
      <c r="A38" s="5" t="s">
        <v>155</v>
      </c>
      <c r="B38" s="236">
        <f>'Form T2125'!C88</f>
        <v>0</v>
      </c>
      <c r="C38" s="6" t="s">
        <v>156</v>
      </c>
    </row>
    <row r="39" spans="1:3" ht="18" customHeight="1" x14ac:dyDescent="0.2">
      <c r="A39" s="5" t="s">
        <v>157</v>
      </c>
      <c r="B39" s="236">
        <f>'Form T2125'!H88</f>
        <v>0</v>
      </c>
      <c r="C39" s="6" t="s">
        <v>158</v>
      </c>
    </row>
    <row r="40" spans="1:3" ht="18" customHeight="1" x14ac:dyDescent="0.2">
      <c r="A40" s="5" t="s">
        <v>159</v>
      </c>
      <c r="B40" s="236">
        <f>'Form T2125'!C89</f>
        <v>0</v>
      </c>
      <c r="C40" s="6" t="s">
        <v>160</v>
      </c>
    </row>
    <row r="41" spans="1:3" ht="18" customHeight="1" x14ac:dyDescent="0.2">
      <c r="A41" s="5" t="s">
        <v>161</v>
      </c>
      <c r="B41" s="236">
        <f>'Form T2125'!H89</f>
        <v>0</v>
      </c>
      <c r="C41" s="6" t="s">
        <v>162</v>
      </c>
    </row>
    <row r="42" spans="1:3" ht="18" customHeight="1" x14ac:dyDescent="0.2">
      <c r="A42" s="5" t="s">
        <v>163</v>
      </c>
      <c r="B42" s="236">
        <f>'Form T2125'!C90</f>
        <v>0</v>
      </c>
      <c r="C42" s="6" t="s">
        <v>164</v>
      </c>
    </row>
    <row r="43" spans="1:3" ht="18" customHeight="1" x14ac:dyDescent="0.2">
      <c r="A43" s="5" t="s">
        <v>165</v>
      </c>
      <c r="B43" s="236">
        <f>'Form T2125'!H90</f>
        <v>0</v>
      </c>
      <c r="C43" s="6" t="s">
        <v>166</v>
      </c>
    </row>
    <row r="44" spans="1:3" ht="18" customHeight="1" x14ac:dyDescent="0.2">
      <c r="A44" s="5" t="s">
        <v>167</v>
      </c>
      <c r="B44" s="236">
        <f>'Form T2125'!C91</f>
        <v>0</v>
      </c>
      <c r="C44" s="6" t="s">
        <v>168</v>
      </c>
    </row>
    <row r="45" spans="1:3" ht="18" customHeight="1" x14ac:dyDescent="0.2">
      <c r="A45" s="5" t="s">
        <v>169</v>
      </c>
      <c r="B45" s="236">
        <f>'Form T2125'!H91</f>
        <v>0</v>
      </c>
      <c r="C45" s="6" t="s">
        <v>170</v>
      </c>
    </row>
    <row r="46" spans="1:3" ht="18" customHeight="1" x14ac:dyDescent="0.2">
      <c r="A46" s="5" t="s">
        <v>171</v>
      </c>
      <c r="B46" s="236">
        <f>'Form T2125'!C92</f>
        <v>0</v>
      </c>
      <c r="C46" s="6" t="s">
        <v>172</v>
      </c>
    </row>
    <row r="47" spans="1:3" ht="18" customHeight="1" x14ac:dyDescent="0.2">
      <c r="A47" s="5" t="s">
        <v>173</v>
      </c>
      <c r="B47" s="236">
        <f>'Form T2125'!H92</f>
        <v>0</v>
      </c>
      <c r="C47" s="6" t="s">
        <v>174</v>
      </c>
    </row>
    <row r="48" spans="1:3" ht="18" customHeight="1" x14ac:dyDescent="0.2">
      <c r="A48" s="5" t="s">
        <v>280</v>
      </c>
      <c r="B48" s="236">
        <f>'Form T2125'!H143</f>
        <v>0</v>
      </c>
      <c r="C48" s="8" t="s">
        <v>281</v>
      </c>
    </row>
    <row r="49" spans="1:3" ht="18" customHeight="1" x14ac:dyDescent="0.2">
      <c r="A49" s="5" t="s">
        <v>282</v>
      </c>
      <c r="B49" s="236">
        <f>'Form T2125'!H144</f>
        <v>0</v>
      </c>
      <c r="C49" s="8" t="s">
        <v>283</v>
      </c>
    </row>
    <row r="50" spans="1:3" ht="18" customHeight="1" x14ac:dyDescent="0.2">
      <c r="A50" s="5" t="s">
        <v>284</v>
      </c>
      <c r="B50" s="236">
        <f>'Home Office Expenses'!E19</f>
        <v>0</v>
      </c>
      <c r="C50" s="8" t="s">
        <v>102</v>
      </c>
    </row>
    <row r="51" spans="1:3" ht="18" customHeight="1" x14ac:dyDescent="0.2">
      <c r="A51" s="5" t="s">
        <v>285</v>
      </c>
      <c r="B51" s="236">
        <f>'Form T2125'!H146</f>
        <v>0</v>
      </c>
      <c r="C51" s="8" t="s">
        <v>286</v>
      </c>
    </row>
    <row r="52" spans="1:3" ht="18" customHeight="1" x14ac:dyDescent="0.2">
      <c r="A52" s="5" t="s">
        <v>287</v>
      </c>
      <c r="B52" s="236">
        <f>'Form T2125'!H147</f>
        <v>0</v>
      </c>
      <c r="C52" s="6" t="s">
        <v>288</v>
      </c>
    </row>
    <row r="53" spans="1:3" ht="18" customHeight="1" x14ac:dyDescent="0.2">
      <c r="A53" s="5" t="s">
        <v>289</v>
      </c>
      <c r="B53" s="236">
        <f>'Form T2125'!H148</f>
        <v>0</v>
      </c>
      <c r="C53" s="6" t="s">
        <v>124</v>
      </c>
    </row>
    <row r="54" spans="1:3" ht="18" customHeight="1" x14ac:dyDescent="0.2">
      <c r="A54" s="5" t="s">
        <v>290</v>
      </c>
      <c r="B54" s="205"/>
      <c r="C54" s="6" t="s">
        <v>291</v>
      </c>
    </row>
    <row r="55" spans="1:3" ht="18" customHeight="1" x14ac:dyDescent="0.2">
      <c r="A55" s="5" t="s">
        <v>292</v>
      </c>
      <c r="B55" s="236">
        <f>'Form T2125'!H149</f>
        <v>0</v>
      </c>
      <c r="C55" s="6" t="s">
        <v>293</v>
      </c>
    </row>
    <row r="56" spans="1:3" ht="18" customHeight="1" x14ac:dyDescent="0.2">
      <c r="A56" s="5" t="s">
        <v>294</v>
      </c>
      <c r="B56" s="5"/>
      <c r="C56" s="6" t="s">
        <v>295</v>
      </c>
    </row>
    <row r="57" spans="1:3" ht="18" customHeight="1" x14ac:dyDescent="0.2">
      <c r="A57" s="9" t="s">
        <v>298</v>
      </c>
      <c r="B57" s="246">
        <f>'Form T2125'!J22</f>
        <v>0</v>
      </c>
      <c r="C57" s="9" t="s">
        <v>299</v>
      </c>
    </row>
    <row r="58" spans="1:3" ht="18" customHeight="1" x14ac:dyDescent="0.2">
      <c r="A58" s="9" t="s">
        <v>300</v>
      </c>
      <c r="B58" s="246">
        <f>'Form T2125'!J22</f>
        <v>0</v>
      </c>
      <c r="C58" s="9" t="s">
        <v>301</v>
      </c>
    </row>
    <row r="59" spans="1:3" ht="18" customHeight="1" x14ac:dyDescent="0.2">
      <c r="A59" s="11" t="s">
        <v>302</v>
      </c>
      <c r="B59" s="247">
        <f>'Vehicle Expenses'!F16</f>
        <v>0</v>
      </c>
      <c r="C59" s="10" t="s">
        <v>303</v>
      </c>
    </row>
    <row r="60" spans="1:3" ht="18" customHeight="1" x14ac:dyDescent="0.2">
      <c r="A60" s="9" t="s">
        <v>304</v>
      </c>
      <c r="B60" s="247">
        <f>'Vehicle Expenses'!F17</f>
        <v>0</v>
      </c>
      <c r="C60" s="9" t="s">
        <v>305</v>
      </c>
    </row>
    <row r="61" spans="1:3" ht="18" customHeight="1" x14ac:dyDescent="0.2">
      <c r="A61" s="11" t="s">
        <v>306</v>
      </c>
      <c r="B61" s="246">
        <f>'Vehicle Expenses'!F27</f>
        <v>0</v>
      </c>
      <c r="C61" s="9" t="s">
        <v>307</v>
      </c>
    </row>
    <row r="62" spans="1:3" ht="18" customHeight="1" x14ac:dyDescent="0.2">
      <c r="A62" s="9" t="s">
        <v>308</v>
      </c>
      <c r="B62" s="246">
        <f>'Vehicle Expenses'!F28</f>
        <v>0</v>
      </c>
      <c r="C62" s="9" t="s">
        <v>309</v>
      </c>
    </row>
    <row r="63" spans="1:3" ht="18" customHeight="1" x14ac:dyDescent="0.2">
      <c r="A63" s="11" t="s">
        <v>310</v>
      </c>
      <c r="B63" s="246">
        <f>'Vehicle Expenses'!F29</f>
        <v>0</v>
      </c>
      <c r="C63" s="9" t="s">
        <v>311</v>
      </c>
    </row>
    <row r="64" spans="1:3" ht="18" customHeight="1" x14ac:dyDescent="0.2">
      <c r="A64" s="9" t="s">
        <v>312</v>
      </c>
      <c r="B64" s="246">
        <f>'Vehicle Expenses'!F30</f>
        <v>0</v>
      </c>
      <c r="C64" s="9" t="s">
        <v>313</v>
      </c>
    </row>
    <row r="65" spans="1:3" ht="25.9" customHeight="1" x14ac:dyDescent="0.2">
      <c r="A65" s="11" t="s">
        <v>314</v>
      </c>
      <c r="B65" s="246">
        <f>'Vehicle Expenses'!F31</f>
        <v>0</v>
      </c>
      <c r="C65" s="10" t="s">
        <v>315</v>
      </c>
    </row>
    <row r="66" spans="1:3" ht="18" customHeight="1" x14ac:dyDescent="0.2">
      <c r="A66" s="9" t="s">
        <v>316</v>
      </c>
      <c r="B66" s="246">
        <f>'Vehicle Expenses'!F24</f>
        <v>0</v>
      </c>
      <c r="C66" s="9" t="s">
        <v>317</v>
      </c>
    </row>
    <row r="67" spans="1:3" ht="18" customHeight="1" x14ac:dyDescent="0.2">
      <c r="A67" s="9" t="s">
        <v>318</v>
      </c>
      <c r="B67" s="246">
        <f>'Vehicle Expenses'!F25</f>
        <v>0</v>
      </c>
      <c r="C67" s="9" t="s">
        <v>319</v>
      </c>
    </row>
    <row r="68" spans="1:3" ht="18" customHeight="1" x14ac:dyDescent="0.2">
      <c r="A68" s="11" t="s">
        <v>320</v>
      </c>
      <c r="B68" s="5">
        <f>'Vehicle Expenses'!F46</f>
        <v>0</v>
      </c>
      <c r="C68" s="9" t="s">
        <v>321</v>
      </c>
    </row>
    <row r="69" spans="1:3" ht="18" customHeight="1" x14ac:dyDescent="0.2">
      <c r="A69" s="9" t="s">
        <v>322</v>
      </c>
      <c r="B69" s="5">
        <f>'Vehicle Expenses'!F47</f>
        <v>0</v>
      </c>
      <c r="C69" s="9" t="s">
        <v>323</v>
      </c>
    </row>
    <row r="70" spans="1:3" ht="18" customHeight="1" x14ac:dyDescent="0.2">
      <c r="A70" s="11" t="s">
        <v>324</v>
      </c>
      <c r="B70" s="246">
        <f>'Vehicle Expenses'!F57</f>
        <v>0</v>
      </c>
      <c r="C70" s="9" t="s">
        <v>325</v>
      </c>
    </row>
    <row r="71" spans="1:3" ht="18" customHeight="1" x14ac:dyDescent="0.2">
      <c r="A71" s="9" t="s">
        <v>326</v>
      </c>
      <c r="B71" s="246">
        <f>'Vehicle Expenses'!F58</f>
        <v>0</v>
      </c>
      <c r="C71" s="9" t="s">
        <v>327</v>
      </c>
    </row>
    <row r="72" spans="1:3" ht="18" customHeight="1" x14ac:dyDescent="0.2">
      <c r="A72" s="9" t="s">
        <v>328</v>
      </c>
      <c r="B72" s="246">
        <f>'Vehicle Expenses'!F59</f>
        <v>0</v>
      </c>
      <c r="C72" s="9" t="s">
        <v>329</v>
      </c>
    </row>
    <row r="73" spans="1:3" ht="18" customHeight="1" x14ac:dyDescent="0.2">
      <c r="A73" s="9" t="s">
        <v>330</v>
      </c>
      <c r="B73" s="246">
        <f>'Vehicle Expenses'!F60</f>
        <v>0</v>
      </c>
      <c r="C73" s="9" t="s">
        <v>331</v>
      </c>
    </row>
    <row r="74" spans="1:3" ht="18" customHeight="1" x14ac:dyDescent="0.2">
      <c r="A74" s="11" t="s">
        <v>332</v>
      </c>
      <c r="B74" s="246">
        <f>'Vehicle Expenses'!F61</f>
        <v>0</v>
      </c>
      <c r="C74" s="9" t="s">
        <v>333</v>
      </c>
    </row>
    <row r="75" spans="1:3" ht="23.45" customHeight="1" x14ac:dyDescent="0.2">
      <c r="A75" s="9" t="s">
        <v>334</v>
      </c>
      <c r="B75" s="246">
        <f>'Vehicle Expenses'!F54</f>
        <v>0</v>
      </c>
      <c r="C75" s="10" t="s">
        <v>335</v>
      </c>
    </row>
    <row r="76" spans="1:3" ht="29.45" customHeight="1" x14ac:dyDescent="0.2">
      <c r="A76" s="9" t="s">
        <v>336</v>
      </c>
      <c r="B76" s="246">
        <f>'Vehicle Expenses'!F55</f>
        <v>0</v>
      </c>
      <c r="C76" s="10" t="s">
        <v>337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63F1-AD4B-4A69-B662-E58CD19E48FA}">
  <sheetPr codeName="Feuil4"/>
  <dimension ref="A1:J15"/>
  <sheetViews>
    <sheetView showGridLines="0" tabSelected="1" workbookViewId="0">
      <selection activeCell="B2" sqref="B2"/>
    </sheetView>
  </sheetViews>
  <sheetFormatPr baseColWidth="10" defaultColWidth="0" defaultRowHeight="15" zeroHeight="1" x14ac:dyDescent="0.25"/>
  <cols>
    <col min="1" max="1" width="3.625" style="12" customWidth="1"/>
    <col min="2" max="2" width="5.625" style="12" customWidth="1"/>
    <col min="3" max="3" width="5.5" style="12" customWidth="1"/>
    <col min="4" max="4" width="14.125" style="12" customWidth="1"/>
    <col min="5" max="9" width="11" style="12" customWidth="1"/>
    <col min="10" max="10" width="3.625" style="12" customWidth="1"/>
    <col min="11" max="16384" width="11" style="12" hidden="1"/>
  </cols>
  <sheetData>
    <row r="1" spans="2:3" ht="63" customHeight="1" x14ac:dyDescent="0.25"/>
    <row r="2" spans="2:3" ht="30" customHeight="1" x14ac:dyDescent="0.25">
      <c r="B2" s="13" t="s">
        <v>1037</v>
      </c>
    </row>
    <row r="3" spans="2:3" x14ac:dyDescent="0.25"/>
    <row r="4" spans="2:3" x14ac:dyDescent="0.25">
      <c r="B4" s="12" t="s">
        <v>875</v>
      </c>
    </row>
    <row r="5" spans="2:3" x14ac:dyDescent="0.25"/>
    <row r="6" spans="2:3" x14ac:dyDescent="0.25">
      <c r="B6" s="12" t="s">
        <v>876</v>
      </c>
    </row>
    <row r="7" spans="2:3" x14ac:dyDescent="0.25"/>
    <row r="8" spans="2:3" x14ac:dyDescent="0.25">
      <c r="B8" s="12" t="s">
        <v>877</v>
      </c>
    </row>
    <row r="9" spans="2:3" ht="5.0999999999999996" customHeight="1" x14ac:dyDescent="0.25"/>
    <row r="10" spans="2:3" x14ac:dyDescent="0.25">
      <c r="B10" s="196" t="s">
        <v>870</v>
      </c>
      <c r="C10" s="12" t="s">
        <v>878</v>
      </c>
    </row>
    <row r="11" spans="2:3" x14ac:dyDescent="0.25">
      <c r="B11" s="196" t="s">
        <v>870</v>
      </c>
      <c r="C11" s="12" t="s">
        <v>879</v>
      </c>
    </row>
    <row r="12" spans="2:3" x14ac:dyDescent="0.25">
      <c r="B12" s="196" t="s">
        <v>870</v>
      </c>
      <c r="C12" s="12" t="s">
        <v>880</v>
      </c>
    </row>
    <row r="13" spans="2:3" x14ac:dyDescent="0.25">
      <c r="B13" s="196" t="s">
        <v>870</v>
      </c>
      <c r="C13" s="12" t="s">
        <v>881</v>
      </c>
    </row>
    <row r="14" spans="2:3" x14ac:dyDescent="0.25">
      <c r="B14" s="196" t="s">
        <v>870</v>
      </c>
      <c r="C14" s="12" t="s">
        <v>882</v>
      </c>
    </row>
    <row r="15" spans="2:3" x14ac:dyDescent="0.25"/>
  </sheetData>
  <sheetProtection algorithmName="SHA-512" hashValue="tO8C4STYISp95f/EZ52NoG2XpCA4kJ/Bb/aAkgMsD1fTjyFuAzDrtx+x8GLSGzyDYROhLfW0tqDOHrwya5zHMw==" saltValue="yvR/XJxKJGDlsB7mBaz8qw==" spinCount="100000" sheet="1" selectLockedCells="1" selectUnlockedCell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E262-56B3-4936-BFFF-232E2C2C39BE}">
  <sheetPr codeName="Feuil5">
    <pageSetUpPr fitToPage="1"/>
  </sheetPr>
  <dimension ref="A1:K150"/>
  <sheetViews>
    <sheetView showGridLines="0" workbookViewId="0">
      <selection activeCell="C4" sqref="C4:F4"/>
    </sheetView>
  </sheetViews>
  <sheetFormatPr baseColWidth="10" defaultColWidth="0" defaultRowHeight="0" customHeight="1" zeroHeight="1" x14ac:dyDescent="0.2"/>
  <cols>
    <col min="1" max="1" width="3.625" style="1" customWidth="1"/>
    <col min="2" max="2" width="29" style="15" customWidth="1"/>
    <col min="3" max="3" width="12.375" style="15" customWidth="1"/>
    <col min="4" max="4" width="26.25" style="15" customWidth="1"/>
    <col min="5" max="5" width="9.875" style="15" customWidth="1"/>
    <col min="6" max="6" width="13.125" style="15" customWidth="1"/>
    <col min="7" max="7" width="3.875" style="15" customWidth="1"/>
    <col min="8" max="8" width="15.125" style="15" customWidth="1"/>
    <col min="9" max="9" width="3.625" style="16" customWidth="1"/>
    <col min="10" max="11" width="12.125" style="15" hidden="1" customWidth="1"/>
    <col min="12" max="16384" width="12.125" style="15" hidden="1"/>
  </cols>
  <sheetData>
    <row r="1" spans="2:8" ht="63" customHeight="1" x14ac:dyDescent="0.2">
      <c r="B1" s="14"/>
      <c r="H1" s="153">
        <v>2024</v>
      </c>
    </row>
    <row r="2" spans="2:8" ht="30" customHeight="1" x14ac:dyDescent="0.2">
      <c r="B2" s="299" t="str">
        <f>Instructions!B2</f>
        <v>Business Income and Expenses | Health Professionals</v>
      </c>
      <c r="C2" s="299"/>
      <c r="D2" s="299"/>
      <c r="E2" s="299"/>
      <c r="F2" s="299"/>
      <c r="G2" s="299"/>
      <c r="H2" s="299"/>
    </row>
    <row r="3" spans="2:8" ht="9.9499999999999993" customHeight="1" thickBot="1" x14ac:dyDescent="0.25">
      <c r="B3" s="19"/>
      <c r="C3" s="17"/>
      <c r="D3" s="17"/>
      <c r="E3" s="17"/>
      <c r="F3" s="17"/>
      <c r="G3" s="17"/>
      <c r="H3" s="18"/>
    </row>
    <row r="4" spans="2:8" ht="18.600000000000001" customHeight="1" x14ac:dyDescent="0.2">
      <c r="B4" s="229" t="s">
        <v>883</v>
      </c>
      <c r="C4" s="302"/>
      <c r="D4" s="302"/>
      <c r="E4" s="302"/>
      <c r="F4" s="303"/>
      <c r="G4" s="2"/>
      <c r="H4" s="2"/>
    </row>
    <row r="5" spans="2:8" ht="18.600000000000001" customHeight="1" x14ac:dyDescent="0.2">
      <c r="B5" s="230" t="s">
        <v>884</v>
      </c>
      <c r="C5" s="297"/>
      <c r="D5" s="297"/>
      <c r="E5" s="297"/>
      <c r="F5" s="298"/>
      <c r="G5" s="2"/>
      <c r="H5" s="2"/>
    </row>
    <row r="6" spans="2:8" ht="18.600000000000001" customHeight="1" x14ac:dyDescent="0.2">
      <c r="B6" s="90" t="s">
        <v>885</v>
      </c>
      <c r="C6" s="204"/>
      <c r="D6" s="91" t="s">
        <v>886</v>
      </c>
      <c r="E6" s="304" t="s">
        <v>887</v>
      </c>
      <c r="F6" s="305"/>
      <c r="G6" s="2"/>
      <c r="H6" s="2"/>
    </row>
    <row r="7" spans="2:8" ht="20.100000000000001" customHeight="1" thickBot="1" x14ac:dyDescent="0.25">
      <c r="B7" s="92" t="s">
        <v>890</v>
      </c>
      <c r="C7" s="203"/>
      <c r="D7" s="93" t="s">
        <v>891</v>
      </c>
      <c r="E7" s="306" t="s">
        <v>887</v>
      </c>
      <c r="F7" s="307"/>
      <c r="G7" s="2"/>
      <c r="H7" s="2"/>
    </row>
    <row r="8" spans="2:8" ht="15.95" customHeight="1" x14ac:dyDescent="0.2"/>
    <row r="9" spans="2:8" ht="15.95" customHeight="1" x14ac:dyDescent="0.2"/>
    <row r="10" spans="2:8" ht="15.95" customHeight="1" x14ac:dyDescent="0.2">
      <c r="B10" s="141" t="s">
        <v>892</v>
      </c>
    </row>
    <row r="11" spans="2:8" ht="15.95" customHeight="1" thickBot="1" x14ac:dyDescent="0.25"/>
    <row r="12" spans="2:8" ht="15.95" customHeight="1" thickBot="1" x14ac:dyDescent="0.3">
      <c r="B12" s="20" t="s">
        <v>893</v>
      </c>
      <c r="C12" s="21"/>
      <c r="D12" s="21"/>
      <c r="E12" s="21"/>
      <c r="F12" s="21"/>
      <c r="G12" s="136"/>
      <c r="H12" s="22" t="s">
        <v>894</v>
      </c>
    </row>
    <row r="13" spans="2:8" ht="15.95" customHeight="1" x14ac:dyDescent="0.2">
      <c r="B13" s="49" t="s">
        <v>895</v>
      </c>
      <c r="C13" s="23"/>
      <c r="D13" s="23"/>
      <c r="E13" s="23"/>
      <c r="F13" s="23"/>
      <c r="G13" s="134"/>
      <c r="H13" s="251"/>
    </row>
    <row r="14" spans="2:8" ht="15.95" customHeight="1" thickBot="1" x14ac:dyDescent="0.25">
      <c r="B14" s="234" t="s">
        <v>896</v>
      </c>
      <c r="C14" s="24"/>
      <c r="D14" s="24"/>
      <c r="E14" s="24"/>
      <c r="F14" s="24"/>
      <c r="G14" s="132"/>
      <c r="H14" s="252"/>
    </row>
    <row r="15" spans="2:8" ht="15.95" customHeight="1" thickBot="1" x14ac:dyDescent="0.25">
      <c r="F15" s="161"/>
      <c r="G15" s="162" t="s">
        <v>339</v>
      </c>
      <c r="H15" s="249">
        <f>SUM(H13:H14)</f>
        <v>0</v>
      </c>
    </row>
    <row r="16" spans="2:8" ht="15.95" customHeight="1" x14ac:dyDescent="0.2">
      <c r="B16" s="141" t="s">
        <v>898</v>
      </c>
      <c r="G16" s="104"/>
      <c r="H16" s="142"/>
    </row>
    <row r="17" spans="1:11" ht="15.95" customHeight="1" thickBot="1" x14ac:dyDescent="0.25"/>
    <row r="18" spans="1:11" ht="15.95" customHeight="1" thickBot="1" x14ac:dyDescent="0.3">
      <c r="B18" s="20" t="s">
        <v>897</v>
      </c>
      <c r="C18" s="21"/>
      <c r="D18" s="21"/>
      <c r="E18" s="21"/>
      <c r="F18" s="21"/>
      <c r="G18" s="136"/>
      <c r="H18" s="22" t="s">
        <v>894</v>
      </c>
    </row>
    <row r="19" spans="1:11" ht="15.95" customHeight="1" x14ac:dyDescent="0.2">
      <c r="B19" s="26" t="s">
        <v>899</v>
      </c>
      <c r="C19" s="23"/>
      <c r="D19" s="23"/>
      <c r="E19" s="23"/>
      <c r="F19" s="27"/>
      <c r="G19" s="134"/>
      <c r="H19" s="251"/>
    </row>
    <row r="20" spans="1:11" ht="15.95" customHeight="1" x14ac:dyDescent="0.2">
      <c r="B20" s="33" t="s">
        <v>900</v>
      </c>
      <c r="F20" s="102"/>
      <c r="G20" s="140"/>
      <c r="H20" s="253"/>
    </row>
    <row r="21" spans="1:11" ht="15.95" customHeight="1" thickBot="1" x14ac:dyDescent="0.25">
      <c r="B21" s="347" t="s">
        <v>901</v>
      </c>
      <c r="C21" s="281"/>
      <c r="D21" s="281"/>
      <c r="E21" s="281"/>
      <c r="F21" s="281"/>
      <c r="G21" s="282"/>
      <c r="H21" s="252"/>
    </row>
    <row r="22" spans="1:11" ht="15.95" customHeight="1" thickBot="1" x14ac:dyDescent="0.25">
      <c r="B22" s="103"/>
      <c r="C22" s="32"/>
      <c r="D22" s="32"/>
      <c r="E22" s="32"/>
      <c r="F22" s="32"/>
      <c r="G22" s="162" t="s">
        <v>339</v>
      </c>
      <c r="H22" s="250">
        <f>SUM(H19:H21)</f>
        <v>0</v>
      </c>
      <c r="J22" s="15">
        <f>IF(H19&gt;0,H22-"29.50",H22)</f>
        <v>0</v>
      </c>
      <c r="K22" s="279" t="s">
        <v>1033</v>
      </c>
    </row>
    <row r="23" spans="1:11" ht="15.95" customHeight="1" thickBot="1" x14ac:dyDescent="0.25">
      <c r="E23" s="102"/>
      <c r="F23" s="102"/>
      <c r="H23" s="30"/>
    </row>
    <row r="24" spans="1:11" ht="15.95" customHeight="1" thickBot="1" x14ac:dyDescent="0.3">
      <c r="B24" s="88" t="s">
        <v>902</v>
      </c>
      <c r="C24" s="39"/>
      <c r="D24" s="39"/>
      <c r="E24" s="39"/>
      <c r="F24" s="39"/>
      <c r="G24" s="137"/>
      <c r="H24" s="22" t="s">
        <v>894</v>
      </c>
    </row>
    <row r="25" spans="1:11" ht="15.95" customHeight="1" x14ac:dyDescent="0.2">
      <c r="B25" s="308" t="s">
        <v>903</v>
      </c>
      <c r="C25" s="309"/>
      <c r="D25" s="309"/>
      <c r="E25" s="309"/>
      <c r="F25" s="309"/>
      <c r="G25" s="310"/>
      <c r="H25" s="254"/>
    </row>
    <row r="26" spans="1:11" ht="15.95" customHeight="1" x14ac:dyDescent="0.2">
      <c r="B26" s="348" t="s">
        <v>901</v>
      </c>
      <c r="C26" s="283"/>
      <c r="D26" s="283"/>
      <c r="E26" s="283"/>
      <c r="F26" s="283"/>
      <c r="G26" s="284"/>
      <c r="H26" s="255"/>
    </row>
    <row r="27" spans="1:11" ht="15.95" customHeight="1" x14ac:dyDescent="0.2">
      <c r="B27" s="348" t="s">
        <v>901</v>
      </c>
      <c r="C27" s="283"/>
      <c r="D27" s="283"/>
      <c r="E27" s="283"/>
      <c r="F27" s="283"/>
      <c r="G27" s="284"/>
      <c r="H27" s="255"/>
    </row>
    <row r="28" spans="1:11" ht="15.95" customHeight="1" x14ac:dyDescent="0.2">
      <c r="B28" s="348" t="s">
        <v>901</v>
      </c>
      <c r="C28" s="283"/>
      <c r="D28" s="283"/>
      <c r="E28" s="283"/>
      <c r="F28" s="283"/>
      <c r="G28" s="284"/>
      <c r="H28" s="255"/>
    </row>
    <row r="29" spans="1:11" ht="15.95" customHeight="1" thickBot="1" x14ac:dyDescent="0.25">
      <c r="B29" s="347" t="s">
        <v>901</v>
      </c>
      <c r="C29" s="281"/>
      <c r="D29" s="281"/>
      <c r="E29" s="281"/>
      <c r="F29" s="281"/>
      <c r="G29" s="282"/>
      <c r="H29" s="256"/>
    </row>
    <row r="30" spans="1:11" ht="15.95" customHeight="1" x14ac:dyDescent="0.2">
      <c r="B30" s="103"/>
      <c r="C30" s="32"/>
      <c r="D30" s="32"/>
      <c r="E30" s="32"/>
      <c r="F30" s="32"/>
      <c r="G30" s="162" t="s">
        <v>339</v>
      </c>
      <c r="H30" s="257">
        <f>SUM(H25:H29)</f>
        <v>0</v>
      </c>
      <c r="I30"/>
      <c r="J30" s="31">
        <f>J22+H30</f>
        <v>0</v>
      </c>
    </row>
    <row r="31" spans="1:11" ht="15.95" customHeight="1" thickBot="1" x14ac:dyDescent="0.25">
      <c r="I31"/>
    </row>
    <row r="32" spans="1:11" customFormat="1" ht="15.95" customHeight="1" thickBot="1" x14ac:dyDescent="0.3">
      <c r="A32" s="1"/>
      <c r="B32" s="88" t="s">
        <v>904</v>
      </c>
      <c r="C32" s="39"/>
      <c r="D32" s="39"/>
      <c r="E32" s="39"/>
      <c r="F32" s="39"/>
      <c r="G32" s="137"/>
      <c r="H32" s="22" t="s">
        <v>894</v>
      </c>
    </row>
    <row r="33" spans="1:11" ht="15.95" customHeight="1" x14ac:dyDescent="0.2">
      <c r="B33" s="98" t="s">
        <v>905</v>
      </c>
      <c r="C33" s="51"/>
      <c r="D33" s="51"/>
      <c r="E33" s="51"/>
      <c r="F33" s="99"/>
      <c r="G33" s="133"/>
      <c r="H33" s="254"/>
      <c r="I33"/>
    </row>
    <row r="34" spans="1:11" ht="15.95" customHeight="1" x14ac:dyDescent="0.2">
      <c r="B34" s="36" t="s">
        <v>906</v>
      </c>
      <c r="C34" s="34"/>
      <c r="D34" s="34"/>
      <c r="E34" s="34"/>
      <c r="F34" s="34"/>
      <c r="G34" s="135"/>
      <c r="H34" s="255"/>
      <c r="J34" s="31">
        <f>H33+H34</f>
        <v>0</v>
      </c>
    </row>
    <row r="35" spans="1:11" ht="15.95" customHeight="1" x14ac:dyDescent="0.2">
      <c r="B35" s="36" t="s">
        <v>907</v>
      </c>
      <c r="C35" s="34"/>
      <c r="D35" s="34"/>
      <c r="E35" s="34"/>
      <c r="F35" s="34"/>
      <c r="G35" s="135"/>
      <c r="H35" s="255"/>
      <c r="J35" s="31">
        <f>H35+H36</f>
        <v>0</v>
      </c>
    </row>
    <row r="36" spans="1:11" ht="15.95" customHeight="1" x14ac:dyDescent="0.2">
      <c r="B36" s="36" t="s">
        <v>908</v>
      </c>
      <c r="C36" s="34"/>
      <c r="D36" s="34"/>
      <c r="E36" s="34"/>
      <c r="F36" s="34"/>
      <c r="G36" s="135"/>
      <c r="H36" s="255"/>
    </row>
    <row r="37" spans="1:11" ht="15.95" customHeight="1" x14ac:dyDescent="0.2">
      <c r="B37" s="36" t="s">
        <v>909</v>
      </c>
      <c r="C37" s="34"/>
      <c r="D37" s="34"/>
      <c r="E37" s="34"/>
      <c r="F37" s="34"/>
      <c r="G37" s="135"/>
      <c r="H37" s="255"/>
    </row>
    <row r="38" spans="1:11" ht="15.95" customHeight="1" x14ac:dyDescent="0.2">
      <c r="A38" s="3"/>
      <c r="B38" s="36" t="s">
        <v>910</v>
      </c>
      <c r="C38" s="34"/>
      <c r="D38" s="235" t="s">
        <v>962</v>
      </c>
      <c r="E38" s="34"/>
      <c r="F38" s="34"/>
      <c r="G38" s="135"/>
      <c r="H38" s="258"/>
    </row>
    <row r="39" spans="1:11" ht="15.95" customHeight="1" x14ac:dyDescent="0.2">
      <c r="B39" s="36" t="s">
        <v>911</v>
      </c>
      <c r="C39" s="34"/>
      <c r="D39" s="261" t="s">
        <v>962</v>
      </c>
      <c r="E39" s="34"/>
      <c r="F39" s="34"/>
      <c r="G39" s="135"/>
      <c r="H39" s="258"/>
    </row>
    <row r="40" spans="1:11" ht="15.95" customHeight="1" x14ac:dyDescent="0.2">
      <c r="B40" s="36" t="s">
        <v>912</v>
      </c>
      <c r="C40" s="34"/>
      <c r="D40" s="34"/>
      <c r="E40" s="34"/>
      <c r="F40" s="34"/>
      <c r="G40" s="135"/>
      <c r="H40" s="255"/>
    </row>
    <row r="41" spans="1:11" ht="15.95" customHeight="1" x14ac:dyDescent="0.2">
      <c r="B41" s="36" t="s">
        <v>913</v>
      </c>
      <c r="C41" s="34"/>
      <c r="D41" s="34"/>
      <c r="E41" s="34"/>
      <c r="F41" s="34"/>
      <c r="G41" s="135"/>
      <c r="H41" s="255"/>
      <c r="J41" s="31">
        <f>H41+H77</f>
        <v>0</v>
      </c>
    </row>
    <row r="42" spans="1:11" ht="15.95" customHeight="1" x14ac:dyDescent="0.2">
      <c r="B42" s="36" t="s">
        <v>914</v>
      </c>
      <c r="C42" s="34"/>
      <c r="D42" s="34"/>
      <c r="E42" s="34"/>
      <c r="F42" s="34"/>
      <c r="G42" s="135"/>
      <c r="H42" s="255"/>
      <c r="J42" s="31">
        <f>H40+H42</f>
        <v>0</v>
      </c>
    </row>
    <row r="43" spans="1:11" ht="15.95" customHeight="1" x14ac:dyDescent="0.2">
      <c r="B43" s="36" t="s">
        <v>915</v>
      </c>
      <c r="C43" s="34"/>
      <c r="D43" s="34"/>
      <c r="E43" s="34"/>
      <c r="F43" s="34"/>
      <c r="G43" s="135"/>
      <c r="H43" s="255"/>
      <c r="J43" s="31">
        <f>(IF(H19&gt;0,29.5,0))+H43</f>
        <v>0</v>
      </c>
      <c r="K43" s="15" t="s">
        <v>1034</v>
      </c>
    </row>
    <row r="44" spans="1:11" ht="15.95" customHeight="1" x14ac:dyDescent="0.2">
      <c r="B44" s="37" t="s">
        <v>916</v>
      </c>
      <c r="C44" s="34"/>
      <c r="D44" s="34"/>
      <c r="E44" s="34"/>
      <c r="F44" s="34"/>
      <c r="G44" s="135"/>
      <c r="H44" s="255"/>
      <c r="J44" s="31"/>
    </row>
    <row r="45" spans="1:11" ht="15.95" customHeight="1" x14ac:dyDescent="0.2">
      <c r="B45" s="37" t="s">
        <v>917</v>
      </c>
      <c r="C45" s="34"/>
      <c r="D45" s="34"/>
      <c r="E45" s="34"/>
      <c r="F45" s="34"/>
      <c r="G45" s="135"/>
      <c r="H45" s="259"/>
      <c r="J45" s="31">
        <f>H45+'Home Office Expenses'!E20</f>
        <v>0</v>
      </c>
      <c r="K45" s="15" t="s">
        <v>874</v>
      </c>
    </row>
    <row r="46" spans="1:11" ht="15.95" customHeight="1" x14ac:dyDescent="0.2">
      <c r="B46" s="52" t="s">
        <v>918</v>
      </c>
      <c r="C46" s="51"/>
      <c r="D46" s="51"/>
      <c r="E46" s="51"/>
      <c r="F46" s="51"/>
      <c r="G46" s="133"/>
      <c r="H46" s="254"/>
      <c r="J46" s="31">
        <f>H37+H44+H46</f>
        <v>0</v>
      </c>
    </row>
    <row r="47" spans="1:11" ht="15.95" customHeight="1" x14ac:dyDescent="0.2">
      <c r="B47" s="45" t="s">
        <v>919</v>
      </c>
      <c r="C47" s="46"/>
      <c r="D47" s="46"/>
      <c r="E47" s="46"/>
      <c r="F47" s="46"/>
      <c r="G47" s="139"/>
      <c r="H47" s="300"/>
    </row>
    <row r="48" spans="1:11" ht="15.95" customHeight="1" thickBot="1" x14ac:dyDescent="0.25">
      <c r="B48" s="164" t="s">
        <v>920</v>
      </c>
      <c r="C48" s="130"/>
      <c r="D48" s="130"/>
      <c r="E48" s="130"/>
      <c r="F48" s="130"/>
      <c r="G48" s="165"/>
      <c r="H48" s="301"/>
    </row>
    <row r="49" spans="1:8" ht="15.95" customHeight="1" thickBot="1" x14ac:dyDescent="0.25">
      <c r="B49" s="179"/>
      <c r="G49" s="104" t="s">
        <v>339</v>
      </c>
      <c r="H49" s="260">
        <f>SUM(H33:H48)</f>
        <v>0</v>
      </c>
    </row>
    <row r="50" spans="1:8" ht="15.95" customHeight="1" thickBot="1" x14ac:dyDescent="0.25">
      <c r="B50" s="38"/>
    </row>
    <row r="51" spans="1:8" ht="15.95" customHeight="1" thickBot="1" x14ac:dyDescent="0.3">
      <c r="B51" s="20" t="s">
        <v>921</v>
      </c>
      <c r="C51" s="21"/>
      <c r="D51" s="21"/>
      <c r="E51" s="21"/>
      <c r="F51" s="21"/>
      <c r="G51" s="136"/>
      <c r="H51" s="22" t="s">
        <v>894</v>
      </c>
    </row>
    <row r="52" spans="1:8" ht="15.95" customHeight="1" x14ac:dyDescent="0.2">
      <c r="B52" s="26" t="s">
        <v>922</v>
      </c>
      <c r="C52" s="23"/>
      <c r="D52" s="23"/>
      <c r="E52" s="23"/>
      <c r="F52" s="27"/>
      <c r="G52" s="134"/>
      <c r="H52" s="251"/>
    </row>
    <row r="53" spans="1:8" ht="15.95" customHeight="1" thickBot="1" x14ac:dyDescent="0.25">
      <c r="B53" s="28" t="s">
        <v>923</v>
      </c>
      <c r="C53" s="24"/>
      <c r="D53" s="24"/>
      <c r="E53" s="24"/>
      <c r="F53" s="29"/>
      <c r="G53" s="132"/>
      <c r="H53" s="252"/>
    </row>
    <row r="54" spans="1:8" ht="15.95" customHeight="1" thickBot="1" x14ac:dyDescent="0.25">
      <c r="B54" s="103"/>
      <c r="C54" s="32"/>
      <c r="D54" s="32"/>
      <c r="E54" s="32"/>
      <c r="F54" s="32"/>
      <c r="G54" s="104" t="s">
        <v>339</v>
      </c>
      <c r="H54" s="260">
        <f>SUM(H52:H53)</f>
        <v>0</v>
      </c>
    </row>
    <row r="55" spans="1:8" ht="15.95" customHeight="1" x14ac:dyDescent="0.2"/>
    <row r="56" spans="1:8" ht="15.95" customHeight="1" x14ac:dyDescent="0.2">
      <c r="B56" s="141" t="s">
        <v>924</v>
      </c>
    </row>
    <row r="57" spans="1:8" ht="15.95" customHeight="1" thickBot="1" x14ac:dyDescent="0.25"/>
    <row r="58" spans="1:8" ht="15.95" customHeight="1" thickBot="1" x14ac:dyDescent="0.3">
      <c r="B58" s="40" t="s">
        <v>925</v>
      </c>
      <c r="C58" s="41"/>
      <c r="D58" s="41"/>
      <c r="E58" s="41"/>
      <c r="F58" s="41"/>
      <c r="G58" s="138"/>
      <c r="H58" s="22" t="s">
        <v>894</v>
      </c>
    </row>
    <row r="59" spans="1:8" ht="15.95" customHeight="1" x14ac:dyDescent="0.2">
      <c r="B59" s="42" t="s">
        <v>926</v>
      </c>
      <c r="C59" s="43"/>
      <c r="D59" s="43"/>
      <c r="E59" s="43"/>
      <c r="F59" s="44"/>
      <c r="G59" s="131"/>
      <c r="H59" s="251"/>
    </row>
    <row r="60" spans="1:8" ht="15.95" customHeight="1" thickBot="1" x14ac:dyDescent="0.25">
      <c r="B60" s="28" t="s">
        <v>927</v>
      </c>
      <c r="C60" s="24"/>
      <c r="D60" s="24"/>
      <c r="E60" s="24"/>
      <c r="F60" s="29"/>
      <c r="G60" s="132"/>
      <c r="H60" s="262"/>
    </row>
    <row r="61" spans="1:8" ht="15.95" customHeight="1" thickBot="1" x14ac:dyDescent="0.25">
      <c r="B61" s="103"/>
      <c r="C61" s="32"/>
      <c r="D61" s="32"/>
      <c r="E61" s="32"/>
      <c r="F61" s="32"/>
      <c r="G61" s="104" t="s">
        <v>339</v>
      </c>
      <c r="H61" s="263">
        <f>SUM(H59:H60)</f>
        <v>0</v>
      </c>
    </row>
    <row r="62" spans="1:8" ht="15.95" customHeight="1" thickBot="1" x14ac:dyDescent="0.25">
      <c r="B62" s="47"/>
      <c r="H62" s="48"/>
    </row>
    <row r="63" spans="1:8" s="32" customFormat="1" ht="15.95" customHeight="1" thickBot="1" x14ac:dyDescent="0.3">
      <c r="A63" s="1"/>
      <c r="B63" s="20" t="s">
        <v>928</v>
      </c>
      <c r="C63" s="21"/>
      <c r="D63" s="21"/>
      <c r="E63" s="21"/>
      <c r="F63" s="21"/>
      <c r="G63" s="136"/>
      <c r="H63" s="22" t="s">
        <v>894</v>
      </c>
    </row>
    <row r="64" spans="1:8" ht="15.95" customHeight="1" x14ac:dyDescent="0.2">
      <c r="B64" s="26" t="s">
        <v>929</v>
      </c>
      <c r="C64" s="23"/>
      <c r="D64" s="23"/>
      <c r="E64" s="23"/>
      <c r="F64" s="27"/>
      <c r="G64" s="134"/>
      <c r="H64" s="251"/>
    </row>
    <row r="65" spans="2:10" ht="15.95" customHeight="1" x14ac:dyDescent="0.2">
      <c r="B65" s="33" t="s">
        <v>930</v>
      </c>
      <c r="C65" s="34"/>
      <c r="D65" s="34"/>
      <c r="E65" s="34"/>
      <c r="F65" s="35"/>
      <c r="G65" s="135"/>
      <c r="H65" s="255"/>
    </row>
    <row r="66" spans="2:10" ht="15.95" customHeight="1" x14ac:dyDescent="0.2">
      <c r="B66" s="33" t="s">
        <v>931</v>
      </c>
      <c r="C66" s="34"/>
      <c r="D66" s="34"/>
      <c r="E66" s="34"/>
      <c r="F66" s="35"/>
      <c r="G66" s="135"/>
      <c r="H66" s="255"/>
    </row>
    <row r="67" spans="2:10" ht="15.95" customHeight="1" thickBot="1" x14ac:dyDescent="0.25">
      <c r="B67" s="28" t="s">
        <v>932</v>
      </c>
      <c r="C67" s="24"/>
      <c r="D67" s="24"/>
      <c r="E67" s="24"/>
      <c r="F67" s="29"/>
      <c r="G67" s="132"/>
      <c r="H67" s="252"/>
    </row>
    <row r="68" spans="2:10" ht="15.95" customHeight="1" thickBot="1" x14ac:dyDescent="0.25">
      <c r="B68" s="103"/>
      <c r="C68" s="32"/>
      <c r="D68" s="32"/>
      <c r="E68" s="32"/>
      <c r="F68" s="32"/>
      <c r="G68" s="104" t="s">
        <v>339</v>
      </c>
      <c r="H68" s="264">
        <f>SUM(H64:H67)</f>
        <v>0</v>
      </c>
    </row>
    <row r="69" spans="2:10" ht="15.95" customHeight="1" thickBot="1" x14ac:dyDescent="0.25">
      <c r="B69" s="38"/>
    </row>
    <row r="70" spans="2:10" ht="15.95" customHeight="1" thickBot="1" x14ac:dyDescent="0.3">
      <c r="B70" s="20" t="s">
        <v>933</v>
      </c>
      <c r="C70" s="21"/>
      <c r="D70" s="21"/>
      <c r="E70" s="21"/>
      <c r="F70" s="21"/>
      <c r="G70" s="136"/>
      <c r="H70" s="22" t="s">
        <v>894</v>
      </c>
    </row>
    <row r="71" spans="2:10" ht="15.95" customHeight="1" x14ac:dyDescent="0.2">
      <c r="B71" s="49" t="s">
        <v>934</v>
      </c>
      <c r="C71" s="23"/>
      <c r="D71" s="23"/>
      <c r="E71" s="23"/>
      <c r="F71" s="23"/>
      <c r="G71" s="134"/>
      <c r="H71" s="251"/>
    </row>
    <row r="72" spans="2:10" ht="15.95" customHeight="1" thickBot="1" x14ac:dyDescent="0.25">
      <c r="B72" s="50" t="s">
        <v>341</v>
      </c>
      <c r="C72" s="24"/>
      <c r="D72" s="24"/>
      <c r="E72" s="24"/>
      <c r="F72" s="24"/>
      <c r="G72" s="132"/>
      <c r="H72" s="252"/>
    </row>
    <row r="73" spans="2:10" ht="15.95" customHeight="1" thickBot="1" x14ac:dyDescent="0.25">
      <c r="B73" s="103"/>
      <c r="C73" s="32"/>
      <c r="D73" s="32"/>
      <c r="E73" s="32"/>
      <c r="F73" s="32"/>
      <c r="G73" s="104" t="s">
        <v>339</v>
      </c>
      <c r="H73" s="264">
        <f>SUM(H71:H72)</f>
        <v>0</v>
      </c>
      <c r="J73" s="31">
        <f>H73/2</f>
        <v>0</v>
      </c>
    </row>
    <row r="74" spans="2:10" ht="15.95" customHeight="1" thickBot="1" x14ac:dyDescent="0.25">
      <c r="J74"/>
    </row>
    <row r="75" spans="2:10" ht="15.95" customHeight="1" thickBot="1" x14ac:dyDescent="0.3">
      <c r="B75" s="20" t="s">
        <v>937</v>
      </c>
      <c r="C75" s="21"/>
      <c r="D75" s="21"/>
      <c r="E75" s="21"/>
      <c r="F75" s="21"/>
      <c r="G75" s="136"/>
      <c r="H75" s="22" t="s">
        <v>894</v>
      </c>
    </row>
    <row r="76" spans="2:10" ht="15.95" customHeight="1" x14ac:dyDescent="0.2">
      <c r="B76" s="49" t="s">
        <v>935</v>
      </c>
      <c r="C76" s="23"/>
      <c r="D76" s="23"/>
      <c r="E76" s="23"/>
      <c r="F76" s="23"/>
      <c r="G76" s="134"/>
      <c r="H76" s="251"/>
      <c r="J76" s="31">
        <f>H76+H84</f>
        <v>0</v>
      </c>
    </row>
    <row r="77" spans="2:10" ht="15.95" customHeight="1" x14ac:dyDescent="0.2">
      <c r="B77" s="36" t="s">
        <v>936</v>
      </c>
      <c r="C77" s="34"/>
      <c r="D77" s="34"/>
      <c r="E77" s="34"/>
      <c r="F77" s="34"/>
      <c r="G77" s="135"/>
      <c r="H77" s="255"/>
      <c r="J77" s="31"/>
    </row>
    <row r="78" spans="2:10" ht="15.95" customHeight="1" thickBot="1" x14ac:dyDescent="0.25">
      <c r="B78" s="50" t="s">
        <v>938</v>
      </c>
      <c r="C78" s="24"/>
      <c r="D78" s="24"/>
      <c r="E78" s="24"/>
      <c r="F78" s="24"/>
      <c r="G78" s="132"/>
      <c r="H78" s="252"/>
    </row>
    <row r="79" spans="2:10" ht="15.95" customHeight="1" thickBot="1" x14ac:dyDescent="0.25">
      <c r="B79" s="103"/>
      <c r="C79" s="32"/>
      <c r="D79" s="32"/>
      <c r="E79" s="32"/>
      <c r="F79" s="32"/>
      <c r="G79" s="104" t="s">
        <v>339</v>
      </c>
      <c r="H79" s="264">
        <f>SUM(H76:H78)</f>
        <v>0</v>
      </c>
    </row>
    <row r="80" spans="2:10" ht="15.95" customHeight="1" thickBot="1" x14ac:dyDescent="0.25"/>
    <row r="81" spans="2:10" ht="15.95" customHeight="1" thickBot="1" x14ac:dyDescent="0.3">
      <c r="B81" s="20" t="s">
        <v>939</v>
      </c>
      <c r="C81" s="21"/>
      <c r="D81" s="21"/>
      <c r="E81" s="21"/>
      <c r="F81" s="21"/>
      <c r="G81" s="136"/>
      <c r="H81" s="22" t="s">
        <v>894</v>
      </c>
      <c r="J81"/>
    </row>
    <row r="82" spans="2:10" ht="15.95" customHeight="1" x14ac:dyDescent="0.2">
      <c r="B82" s="49" t="s">
        <v>338</v>
      </c>
      <c r="C82" s="23"/>
      <c r="D82" s="23"/>
      <c r="E82" s="23"/>
      <c r="F82" s="23"/>
      <c r="G82" s="134"/>
      <c r="H82" s="251"/>
      <c r="J82"/>
    </row>
    <row r="83" spans="2:10" ht="15.95" customHeight="1" thickBot="1" x14ac:dyDescent="0.25">
      <c r="B83" s="50" t="s">
        <v>940</v>
      </c>
      <c r="C83" s="24"/>
      <c r="D83" s="24"/>
      <c r="E83" s="24"/>
      <c r="F83" s="24"/>
      <c r="G83" s="132"/>
      <c r="H83" s="252"/>
      <c r="J83"/>
    </row>
    <row r="84" spans="2:10" ht="15.95" customHeight="1" thickBot="1" x14ac:dyDescent="0.25">
      <c r="B84" s="103"/>
      <c r="C84" s="32"/>
      <c r="D84" s="32"/>
      <c r="E84" s="32"/>
      <c r="F84" s="32"/>
      <c r="G84" s="104" t="s">
        <v>339</v>
      </c>
      <c r="H84" s="264">
        <f>SUM(H82:H83)</f>
        <v>0</v>
      </c>
    </row>
    <row r="85" spans="2:10" ht="15.95" customHeight="1" thickBot="1" x14ac:dyDescent="0.25"/>
    <row r="86" spans="2:10" ht="15.95" customHeight="1" x14ac:dyDescent="0.25">
      <c r="B86" s="20" t="s">
        <v>941</v>
      </c>
      <c r="C86" s="21"/>
      <c r="D86" s="21"/>
      <c r="E86" s="21"/>
      <c r="F86" s="21"/>
      <c r="G86" s="136"/>
      <c r="H86" s="22" t="s">
        <v>894</v>
      </c>
    </row>
    <row r="87" spans="2:10" ht="15.95" customHeight="1" x14ac:dyDescent="0.2">
      <c r="B87" s="36" t="s">
        <v>942</v>
      </c>
      <c r="C87" s="311" t="s">
        <v>943</v>
      </c>
      <c r="D87" s="311"/>
      <c r="E87" s="311"/>
      <c r="F87" s="311"/>
      <c r="G87" s="312"/>
      <c r="H87" s="255"/>
    </row>
    <row r="88" spans="2:10" ht="15.95" customHeight="1" x14ac:dyDescent="0.2">
      <c r="B88" s="36" t="s">
        <v>942</v>
      </c>
      <c r="C88" s="289"/>
      <c r="D88" s="289"/>
      <c r="E88" s="289"/>
      <c r="F88" s="289"/>
      <c r="G88" s="290"/>
      <c r="H88" s="255"/>
    </row>
    <row r="89" spans="2:10" ht="15.95" customHeight="1" x14ac:dyDescent="0.2">
      <c r="B89" s="36" t="s">
        <v>942</v>
      </c>
      <c r="C89" s="289"/>
      <c r="D89" s="289"/>
      <c r="E89" s="289"/>
      <c r="F89" s="289"/>
      <c r="G89" s="290"/>
      <c r="H89" s="255"/>
    </row>
    <row r="90" spans="2:10" ht="15.95" customHeight="1" x14ac:dyDescent="0.2">
      <c r="B90" s="36" t="s">
        <v>942</v>
      </c>
      <c r="C90" s="289"/>
      <c r="D90" s="289"/>
      <c r="E90" s="289"/>
      <c r="F90" s="289"/>
      <c r="G90" s="290"/>
      <c r="H90" s="255"/>
    </row>
    <row r="91" spans="2:10" ht="15.95" customHeight="1" x14ac:dyDescent="0.2">
      <c r="B91" s="36" t="s">
        <v>942</v>
      </c>
      <c r="C91" s="289"/>
      <c r="D91" s="289"/>
      <c r="E91" s="289"/>
      <c r="F91" s="289"/>
      <c r="G91" s="290"/>
      <c r="H91" s="255"/>
    </row>
    <row r="92" spans="2:10" ht="15.95" customHeight="1" thickBot="1" x14ac:dyDescent="0.25">
      <c r="B92" s="50" t="s">
        <v>942</v>
      </c>
      <c r="C92" s="291"/>
      <c r="D92" s="291"/>
      <c r="E92" s="291"/>
      <c r="F92" s="291"/>
      <c r="G92" s="292"/>
      <c r="H92" s="252"/>
    </row>
    <row r="93" spans="2:10" ht="15.95" customHeight="1" thickBot="1" x14ac:dyDescent="0.25">
      <c r="B93" s="103"/>
      <c r="C93" s="32"/>
      <c r="D93" s="32"/>
      <c r="E93" s="32"/>
      <c r="F93" s="32"/>
      <c r="G93" s="104" t="s">
        <v>339</v>
      </c>
      <c r="H93" s="265">
        <f>SUM(H87:H92)</f>
        <v>0</v>
      </c>
    </row>
    <row r="94" spans="2:10" ht="15.95" customHeight="1" x14ac:dyDescent="0.2">
      <c r="B94" s="103"/>
      <c r="C94" s="32"/>
      <c r="D94" s="32"/>
      <c r="E94" s="32"/>
      <c r="F94" s="32"/>
      <c r="G94" s="104"/>
      <c r="H94" s="148"/>
    </row>
    <row r="95" spans="2:10" ht="15.95" customHeight="1" x14ac:dyDescent="0.2">
      <c r="B95" s="180" t="s">
        <v>1035</v>
      </c>
      <c r="G95" s="181"/>
      <c r="H95" s="266">
        <f>H22+H30+H49+H54+H61+H68+H73+H84+H79+H93-(J41/2)-(H73/2)+'Home Office Expenses'!E20</f>
        <v>0</v>
      </c>
    </row>
    <row r="96" spans="2:10" ht="15.95" customHeight="1" x14ac:dyDescent="0.2">
      <c r="B96" s="180" t="s">
        <v>1036</v>
      </c>
      <c r="G96" s="181"/>
      <c r="H96" s="266">
        <f>H15-H95</f>
        <v>0</v>
      </c>
    </row>
    <row r="97" spans="2:9" ht="15.95" customHeight="1" x14ac:dyDescent="0.2">
      <c r="B97" s="103"/>
      <c r="C97" s="32"/>
      <c r="D97" s="32"/>
      <c r="E97" s="32"/>
      <c r="F97" s="32"/>
      <c r="G97" s="104"/>
      <c r="H97" s="149"/>
    </row>
    <row r="98" spans="2:9" ht="15.95" customHeight="1" x14ac:dyDescent="0.2">
      <c r="B98" s="143" t="s">
        <v>944</v>
      </c>
      <c r="C98" s="32"/>
      <c r="D98" s="32"/>
      <c r="E98" s="32"/>
      <c r="F98" s="32"/>
      <c r="G98" s="104"/>
      <c r="H98" s="149"/>
      <c r="I98" s="15"/>
    </row>
    <row r="99" spans="2:9" ht="11.25" customHeight="1" thickBot="1" x14ac:dyDescent="0.25"/>
    <row r="100" spans="2:9" ht="15.95" customHeight="1" x14ac:dyDescent="0.25">
      <c r="B100" s="145" t="s">
        <v>946</v>
      </c>
      <c r="C100" s="144"/>
      <c r="D100" s="146"/>
      <c r="E100" s="147"/>
      <c r="F100" s="144" t="s">
        <v>947</v>
      </c>
      <c r="G100" s="147"/>
      <c r="H100" s="22" t="s">
        <v>894</v>
      </c>
    </row>
    <row r="101" spans="2:9" ht="15.95" customHeight="1" x14ac:dyDescent="0.2">
      <c r="B101" s="52" t="s">
        <v>945</v>
      </c>
      <c r="C101" s="288"/>
      <c r="D101" s="288"/>
      <c r="E101" s="133"/>
      <c r="F101" s="94"/>
      <c r="G101" s="133"/>
      <c r="H101" s="254"/>
    </row>
    <row r="102" spans="2:9" ht="15.95" customHeight="1" x14ac:dyDescent="0.2">
      <c r="B102" s="52" t="s">
        <v>945</v>
      </c>
      <c r="C102" s="293"/>
      <c r="D102" s="293"/>
      <c r="E102" s="133"/>
      <c r="F102" s="94"/>
      <c r="G102" s="135"/>
      <c r="H102" s="255"/>
    </row>
    <row r="103" spans="2:9" ht="15.95" customHeight="1" x14ac:dyDescent="0.2">
      <c r="B103" s="52" t="s">
        <v>945</v>
      </c>
      <c r="C103" s="293"/>
      <c r="D103" s="293"/>
      <c r="E103" s="133"/>
      <c r="F103" s="94"/>
      <c r="G103" s="140"/>
      <c r="H103" s="253"/>
    </row>
    <row r="104" spans="2:9" ht="15.95" customHeight="1" thickBot="1" x14ac:dyDescent="0.25">
      <c r="B104" s="50" t="s">
        <v>945</v>
      </c>
      <c r="C104" s="285"/>
      <c r="D104" s="285"/>
      <c r="E104" s="132"/>
      <c r="F104" s="95"/>
      <c r="G104" s="132"/>
      <c r="H104" s="252"/>
    </row>
    <row r="105" spans="2:9" ht="15.95" customHeight="1" thickBot="1" x14ac:dyDescent="0.25">
      <c r="B105" s="103"/>
      <c r="C105" s="32"/>
      <c r="D105" s="32"/>
      <c r="E105" s="32"/>
      <c r="F105" s="32"/>
      <c r="G105" s="104" t="s">
        <v>339</v>
      </c>
      <c r="H105" s="264">
        <f>SUM(H101:H104)</f>
        <v>0</v>
      </c>
    </row>
    <row r="106" spans="2:9" ht="15.95" customHeight="1" thickBot="1" x14ac:dyDescent="0.25">
      <c r="B106" s="1"/>
      <c r="C106" s="1"/>
      <c r="D106" s="1"/>
      <c r="E106" s="1"/>
      <c r="F106" s="1"/>
      <c r="G106" s="1"/>
      <c r="H106" s="1"/>
    </row>
    <row r="107" spans="2:9" ht="15.95" customHeight="1" x14ac:dyDescent="0.25">
      <c r="B107" s="145" t="s">
        <v>948</v>
      </c>
      <c r="C107" s="144"/>
      <c r="D107" s="146"/>
      <c r="E107" s="147"/>
      <c r="F107" s="144" t="s">
        <v>947</v>
      </c>
      <c r="G107" s="147"/>
      <c r="H107" s="22" t="s">
        <v>894</v>
      </c>
    </row>
    <row r="108" spans="2:9" ht="15.95" customHeight="1" x14ac:dyDescent="0.2">
      <c r="B108" s="52" t="s">
        <v>1026</v>
      </c>
      <c r="C108" s="288"/>
      <c r="D108" s="288"/>
      <c r="E108" s="133"/>
      <c r="F108" s="94"/>
      <c r="G108" s="131"/>
      <c r="H108" s="254"/>
    </row>
    <row r="109" spans="2:9" ht="15.95" customHeight="1" thickBot="1" x14ac:dyDescent="0.25">
      <c r="B109" s="50" t="s">
        <v>1026</v>
      </c>
      <c r="C109" s="285"/>
      <c r="D109" s="285"/>
      <c r="E109" s="132"/>
      <c r="F109" s="95"/>
      <c r="G109" s="132"/>
      <c r="H109" s="252"/>
    </row>
    <row r="110" spans="2:9" ht="15.95" customHeight="1" x14ac:dyDescent="0.2">
      <c r="B110" s="243" t="s">
        <v>1027</v>
      </c>
      <c r="C110" s="32"/>
      <c r="D110" s="32"/>
      <c r="E110" s="32"/>
      <c r="F110" s="32"/>
      <c r="G110" s="104" t="s">
        <v>339</v>
      </c>
      <c r="H110" s="267">
        <f>SUM(H108:H109)</f>
        <v>0</v>
      </c>
    </row>
    <row r="111" spans="2:9" ht="15.95" customHeight="1" thickBot="1" x14ac:dyDescent="0.25">
      <c r="C111" s="105"/>
      <c r="D111" s="105"/>
      <c r="E111" s="105"/>
      <c r="F111" s="105"/>
      <c r="I111" s="15"/>
    </row>
    <row r="112" spans="2:9" ht="15.95" customHeight="1" x14ac:dyDescent="0.25">
      <c r="B112" s="145" t="s">
        <v>949</v>
      </c>
      <c r="C112" s="144"/>
      <c r="D112" s="146"/>
      <c r="E112" s="147"/>
      <c r="F112" s="144" t="s">
        <v>947</v>
      </c>
      <c r="G112" s="147"/>
      <c r="H112" s="22" t="s">
        <v>894</v>
      </c>
      <c r="I112" s="15"/>
    </row>
    <row r="113" spans="2:9" ht="15.95" customHeight="1" x14ac:dyDescent="0.2">
      <c r="B113" s="52" t="s">
        <v>950</v>
      </c>
      <c r="C113" s="288"/>
      <c r="D113" s="288"/>
      <c r="E113" s="133"/>
      <c r="F113" s="94"/>
      <c r="G113" s="133"/>
      <c r="H113" s="254"/>
      <c r="I113" s="15"/>
    </row>
    <row r="114" spans="2:9" ht="15.95" customHeight="1" thickBot="1" x14ac:dyDescent="0.25">
      <c r="B114" s="276" t="s">
        <v>950</v>
      </c>
      <c r="C114" s="285"/>
      <c r="D114" s="285"/>
      <c r="E114" s="132"/>
      <c r="F114" s="95"/>
      <c r="G114" s="132"/>
      <c r="H114" s="252"/>
      <c r="I114" s="15"/>
    </row>
    <row r="115" spans="2:9" ht="15.95" customHeight="1" thickBot="1" x14ac:dyDescent="0.25">
      <c r="B115" s="277"/>
      <c r="C115" s="32"/>
      <c r="D115" s="32"/>
      <c r="E115" s="32"/>
      <c r="F115" s="32"/>
      <c r="G115" s="104" t="s">
        <v>339</v>
      </c>
      <c r="H115" s="264">
        <f>SUM(H113:H114)</f>
        <v>0</v>
      </c>
      <c r="I115" s="15"/>
    </row>
    <row r="116" spans="2:9" ht="15.95" customHeight="1" thickBot="1" x14ac:dyDescent="0.25">
      <c r="B116" s="1"/>
      <c r="C116" s="1"/>
      <c r="D116" s="1"/>
      <c r="E116" s="1"/>
      <c r="F116" s="1"/>
      <c r="G116" s="1"/>
      <c r="H116" s="1"/>
      <c r="I116" s="15"/>
    </row>
    <row r="117" spans="2:9" ht="15.95" customHeight="1" x14ac:dyDescent="0.25">
      <c r="B117" s="145" t="s">
        <v>951</v>
      </c>
      <c r="C117" s="144"/>
      <c r="D117" s="146"/>
      <c r="E117" s="147"/>
      <c r="F117" s="144" t="s">
        <v>947</v>
      </c>
      <c r="G117" s="147"/>
      <c r="H117" s="22" t="s">
        <v>894</v>
      </c>
      <c r="I117" s="15"/>
    </row>
    <row r="118" spans="2:9" ht="15.95" customHeight="1" x14ac:dyDescent="0.2">
      <c r="B118" s="52" t="s">
        <v>952</v>
      </c>
      <c r="C118" s="288"/>
      <c r="D118" s="288"/>
      <c r="E118" s="133"/>
      <c r="F118" s="94"/>
      <c r="G118" s="133"/>
      <c r="H118" s="254"/>
      <c r="I118" s="15"/>
    </row>
    <row r="119" spans="2:9" ht="15.95" customHeight="1" thickBot="1" x14ac:dyDescent="0.25">
      <c r="B119" s="276" t="s">
        <v>952</v>
      </c>
      <c r="C119" s="285"/>
      <c r="D119" s="285"/>
      <c r="E119" s="132"/>
      <c r="F119" s="95"/>
      <c r="G119" s="132"/>
      <c r="H119" s="252"/>
      <c r="I119" s="15"/>
    </row>
    <row r="120" spans="2:9" ht="15.95" customHeight="1" thickBot="1" x14ac:dyDescent="0.25">
      <c r="B120" s="277"/>
      <c r="C120" s="32"/>
      <c r="D120" s="32"/>
      <c r="E120" s="32"/>
      <c r="F120" s="32"/>
      <c r="G120" s="104" t="s">
        <v>339</v>
      </c>
      <c r="H120" s="264">
        <f>SUM(H118:H119)</f>
        <v>0</v>
      </c>
      <c r="I120" s="15"/>
    </row>
    <row r="121" spans="2:9" ht="15.95" customHeight="1" x14ac:dyDescent="0.2">
      <c r="B121" s="103"/>
      <c r="C121" s="32"/>
      <c r="D121" s="32"/>
      <c r="E121" s="32"/>
      <c r="F121" s="32"/>
      <c r="G121" s="104"/>
      <c r="H121" s="149"/>
      <c r="I121" s="15"/>
    </row>
    <row r="122" spans="2:9" ht="15.95" customHeight="1" x14ac:dyDescent="0.2">
      <c r="B122" s="237" t="s">
        <v>953</v>
      </c>
      <c r="C122" s="32"/>
      <c r="D122" s="32"/>
      <c r="E122" s="32"/>
      <c r="F122" s="32"/>
      <c r="G122" s="104"/>
      <c r="H122" s="149"/>
      <c r="I122" s="15"/>
    </row>
    <row r="123" spans="2:9" ht="5.0999999999999996" customHeight="1" x14ac:dyDescent="0.2">
      <c r="B123" s="237"/>
      <c r="C123" s="32"/>
      <c r="D123" s="32"/>
      <c r="E123" s="32"/>
      <c r="F123" s="32"/>
      <c r="G123" s="104"/>
      <c r="H123" s="239"/>
      <c r="I123" s="15"/>
    </row>
    <row r="124" spans="2:9" ht="15.95" customHeight="1" x14ac:dyDescent="0.2">
      <c r="B124" s="238" t="s">
        <v>954</v>
      </c>
      <c r="C124" s="32"/>
      <c r="D124" s="32"/>
      <c r="E124" s="32"/>
      <c r="F124" s="32"/>
      <c r="G124" s="104"/>
      <c r="H124" s="240"/>
      <c r="I124" s="15"/>
    </row>
    <row r="125" spans="2:9" ht="15.95" customHeight="1" x14ac:dyDescent="0.2">
      <c r="B125" s="241" t="s">
        <v>955</v>
      </c>
      <c r="C125" s="32"/>
      <c r="D125" s="32"/>
      <c r="E125" s="32"/>
      <c r="F125" s="32"/>
      <c r="G125" s="104"/>
      <c r="H125" s="240"/>
      <c r="I125" s="15"/>
    </row>
    <row r="126" spans="2:9" ht="15.95" customHeight="1" x14ac:dyDescent="0.2">
      <c r="B126" s="241" t="s">
        <v>957</v>
      </c>
      <c r="C126" s="32"/>
      <c r="D126" s="32"/>
      <c r="E126" s="32"/>
      <c r="F126" s="32"/>
      <c r="G126" s="104"/>
      <c r="H126" s="240"/>
      <c r="I126" s="15"/>
    </row>
    <row r="127" spans="2:9" ht="15.95" customHeight="1" x14ac:dyDescent="0.2">
      <c r="B127" s="242" t="s">
        <v>956</v>
      </c>
      <c r="C127" s="32"/>
      <c r="D127" s="32"/>
      <c r="E127" s="32"/>
      <c r="F127" s="32"/>
      <c r="G127" s="104"/>
      <c r="H127" s="149"/>
      <c r="I127" s="15"/>
    </row>
    <row r="128" spans="2:9" ht="15.95" customHeight="1" x14ac:dyDescent="0.2">
      <c r="B128" s="103"/>
      <c r="C128" s="32"/>
      <c r="D128" s="32"/>
      <c r="E128" s="32"/>
      <c r="F128" s="32"/>
      <c r="G128" s="104"/>
      <c r="H128" s="149"/>
      <c r="I128" s="15"/>
    </row>
    <row r="129" spans="2:9" ht="15.95" customHeight="1" x14ac:dyDescent="0.2">
      <c r="B129" s="143" t="s">
        <v>958</v>
      </c>
      <c r="C129" s="32"/>
      <c r="D129" s="32"/>
      <c r="E129" s="32"/>
      <c r="F129" s="32"/>
      <c r="G129" s="104"/>
      <c r="H129" s="149"/>
      <c r="I129" s="15"/>
    </row>
    <row r="130" spans="2:9" ht="5.0999999999999996" customHeight="1" x14ac:dyDescent="0.2">
      <c r="B130" s="103"/>
      <c r="C130" s="32"/>
      <c r="D130" s="32"/>
      <c r="E130" s="32"/>
      <c r="F130" s="32"/>
      <c r="G130" s="104"/>
      <c r="H130" s="149"/>
      <c r="I130" s="15"/>
    </row>
    <row r="131" spans="2:9" ht="15.95" customHeight="1" x14ac:dyDescent="0.2">
      <c r="B131" s="238" t="s">
        <v>959</v>
      </c>
      <c r="C131" s="32"/>
      <c r="D131" s="32"/>
      <c r="E131" s="32"/>
      <c r="F131" s="32"/>
      <c r="G131" s="104"/>
      <c r="H131" s="240"/>
      <c r="I131" s="15"/>
    </row>
    <row r="132" spans="2:9" ht="15.95" customHeight="1" x14ac:dyDescent="0.2">
      <c r="B132" s="238" t="s">
        <v>960</v>
      </c>
      <c r="C132" s="32"/>
      <c r="D132" s="32"/>
      <c r="E132" s="32"/>
      <c r="F132" s="32"/>
      <c r="G132" s="104"/>
      <c r="H132" s="240"/>
      <c r="I132" s="15"/>
    </row>
    <row r="133" spans="2:9" ht="5.0999999999999996" customHeight="1" x14ac:dyDescent="0.2">
      <c r="B133" s="238"/>
      <c r="C133" s="32"/>
      <c r="D133" s="32"/>
      <c r="E133" s="32"/>
      <c r="F133" s="32"/>
      <c r="G133" s="104"/>
      <c r="H133" s="349"/>
      <c r="I133" s="15"/>
    </row>
    <row r="134" spans="2:9" ht="15.95" customHeight="1" x14ac:dyDescent="0.2">
      <c r="B134" s="241" t="s">
        <v>961</v>
      </c>
      <c r="C134" s="32"/>
      <c r="D134" s="32"/>
      <c r="E134" s="32"/>
      <c r="F134" s="32"/>
      <c r="G134" s="104"/>
      <c r="H134" s="149"/>
      <c r="I134" s="15"/>
    </row>
    <row r="135" spans="2:9" ht="15.95" customHeight="1" x14ac:dyDescent="0.2">
      <c r="B135" s="244" t="s">
        <v>873</v>
      </c>
      <c r="C135" s="294"/>
      <c r="D135" s="295"/>
      <c r="E135" s="295"/>
      <c r="F135" s="296"/>
      <c r="G135" s="104"/>
      <c r="H135" s="149"/>
      <c r="I135" s="15"/>
    </row>
    <row r="136" spans="2:9" ht="15.95" customHeight="1" x14ac:dyDescent="0.2">
      <c r="B136" s="244" t="s">
        <v>873</v>
      </c>
      <c r="C136" s="294"/>
      <c r="D136" s="295"/>
      <c r="E136" s="295"/>
      <c r="F136" s="296"/>
      <c r="G136" s="104"/>
      <c r="H136" s="149"/>
      <c r="I136" s="15"/>
    </row>
    <row r="137" spans="2:9" ht="15.95" customHeight="1" x14ac:dyDescent="0.2">
      <c r="B137" s="244" t="s">
        <v>873</v>
      </c>
      <c r="C137" s="294"/>
      <c r="D137" s="295"/>
      <c r="E137" s="295"/>
      <c r="F137" s="296"/>
      <c r="G137" s="104"/>
      <c r="H137" s="149"/>
      <c r="I137" s="15"/>
    </row>
    <row r="138" spans="2:9" ht="15.95" customHeight="1" x14ac:dyDescent="0.2">
      <c r="H138"/>
      <c r="I138"/>
    </row>
    <row r="139" spans="2:9" ht="15.95" hidden="1" customHeight="1" thickBot="1" x14ac:dyDescent="0.25">
      <c r="B139" s="53" t="s">
        <v>342</v>
      </c>
      <c r="C139" s="21"/>
      <c r="D139" s="21"/>
      <c r="E139" s="21"/>
      <c r="F139" s="21"/>
      <c r="G139" s="21"/>
      <c r="H139" s="25"/>
      <c r="I139" s="15"/>
    </row>
    <row r="140" spans="2:9" ht="30.75" hidden="1" customHeight="1" x14ac:dyDescent="0.2">
      <c r="B140" s="286" t="s">
        <v>343</v>
      </c>
      <c r="C140" s="287"/>
      <c r="D140" s="287"/>
      <c r="E140" s="287"/>
      <c r="F140" s="287"/>
      <c r="G140" s="287"/>
      <c r="H140" s="100" t="s">
        <v>340</v>
      </c>
      <c r="I140" s="15"/>
    </row>
    <row r="141" spans="2:9" ht="15.95" hidden="1" customHeight="1" x14ac:dyDescent="0.2">
      <c r="B141" s="96" t="s">
        <v>344</v>
      </c>
      <c r="C141" s="34"/>
      <c r="D141" s="34"/>
      <c r="E141" s="34"/>
      <c r="F141" s="4"/>
      <c r="G141" s="135"/>
      <c r="H141" s="54">
        <f>'Home Office Expenses'!Q11</f>
        <v>0</v>
      </c>
      <c r="I141" s="15"/>
    </row>
    <row r="142" spans="2:9" ht="15.95" hidden="1" customHeight="1" x14ac:dyDescent="0.2">
      <c r="B142" s="96" t="s">
        <v>345</v>
      </c>
      <c r="C142" s="34"/>
      <c r="D142" s="34"/>
      <c r="E142" s="34"/>
      <c r="F142" s="4"/>
      <c r="G142" s="135"/>
      <c r="H142" s="54">
        <f>'Home Office Expenses'!Q13</f>
        <v>0</v>
      </c>
      <c r="I142" s="15"/>
    </row>
    <row r="143" spans="2:9" ht="15.95" hidden="1" customHeight="1" x14ac:dyDescent="0.2">
      <c r="B143" s="96" t="s">
        <v>346</v>
      </c>
      <c r="C143" s="34"/>
      <c r="D143" s="34"/>
      <c r="E143" s="34"/>
      <c r="F143" s="4"/>
      <c r="G143" s="135"/>
      <c r="H143" s="55">
        <f>'Home Office Expenses'!E17</f>
        <v>0</v>
      </c>
      <c r="I143" s="15"/>
    </row>
    <row r="144" spans="2:9" ht="15.95" hidden="1" customHeight="1" x14ac:dyDescent="0.2">
      <c r="B144" s="96" t="s">
        <v>347</v>
      </c>
      <c r="C144" s="34"/>
      <c r="D144" s="34"/>
      <c r="E144" s="34"/>
      <c r="F144" s="4"/>
      <c r="G144" s="135"/>
      <c r="H144" s="55">
        <f>'Home Office Expenses'!E18</f>
        <v>0</v>
      </c>
    </row>
    <row r="145" spans="2:8" ht="15.95" hidden="1" customHeight="1" x14ac:dyDescent="0.2">
      <c r="B145" s="96" t="s">
        <v>348</v>
      </c>
      <c r="C145" s="34"/>
      <c r="D145" s="34"/>
      <c r="E145" s="34"/>
      <c r="F145" s="4"/>
      <c r="G145" s="135"/>
      <c r="H145" s="55">
        <f>'Home Office Expenses'!E19</f>
        <v>0</v>
      </c>
    </row>
    <row r="146" spans="2:8" ht="15.95" hidden="1" customHeight="1" x14ac:dyDescent="0.2">
      <c r="B146" s="96" t="s">
        <v>349</v>
      </c>
      <c r="C146" s="34"/>
      <c r="D146" s="34"/>
      <c r="E146" s="34"/>
      <c r="F146" s="4"/>
      <c r="G146" s="135"/>
      <c r="H146" s="55">
        <f>'Home Office Expenses'!E21</f>
        <v>0</v>
      </c>
    </row>
    <row r="147" spans="2:8" ht="15.95" hidden="1" customHeight="1" x14ac:dyDescent="0.2">
      <c r="B147" s="96" t="s">
        <v>350</v>
      </c>
      <c r="C147" s="34"/>
      <c r="D147" s="34"/>
      <c r="E147" s="34"/>
      <c r="F147" s="4"/>
      <c r="G147" s="135"/>
      <c r="H147" s="55">
        <f>'Home Office Expenses'!E22</f>
        <v>0</v>
      </c>
    </row>
    <row r="148" spans="2:8" ht="15.95" hidden="1" customHeight="1" x14ac:dyDescent="0.2">
      <c r="B148" s="96" t="s">
        <v>351</v>
      </c>
      <c r="C148" s="34"/>
      <c r="D148" s="34"/>
      <c r="E148" s="34"/>
      <c r="F148" s="4"/>
      <c r="G148" s="135"/>
      <c r="H148" s="55">
        <f>'Home Office Expenses'!E23</f>
        <v>0</v>
      </c>
    </row>
    <row r="149" spans="2:8" ht="15.95" hidden="1" customHeight="1" thickBot="1" x14ac:dyDescent="0.25">
      <c r="B149" s="97" t="s">
        <v>352</v>
      </c>
      <c r="C149" s="24"/>
      <c r="D149" s="24"/>
      <c r="E149" s="24"/>
      <c r="F149" s="24"/>
      <c r="G149" s="132"/>
      <c r="H149" s="56">
        <f>'Home Office Expenses'!I17+'Home Office Expenses'!I18+'Home Office Expenses'!I19</f>
        <v>0</v>
      </c>
    </row>
    <row r="150" spans="2:8" ht="15.95" hidden="1" customHeight="1" x14ac:dyDescent="0.2">
      <c r="B150" s="103"/>
      <c r="C150" s="32"/>
      <c r="D150" s="32"/>
      <c r="E150" s="32"/>
      <c r="F150" s="32"/>
      <c r="G150" s="104" t="s">
        <v>339</v>
      </c>
      <c r="H150" s="57">
        <f>SUM(H143:H149)</f>
        <v>0</v>
      </c>
    </row>
  </sheetData>
  <sheetProtection algorithmName="SHA-512" hashValue="gm8mYbhLo+RjADRtRdtptA/eGNbN1VHgUaXP1Pl6TquxqnAbQVB/71XEhuVfHgxWoo7gZ/q++43Z2nHwm0ql0w==" saltValue="s7pUx0QC9EP5BGiSQrK8Uw==" spinCount="100000" sheet="1" selectLockedCells="1"/>
  <mergeCells count="32">
    <mergeCell ref="C5:F5"/>
    <mergeCell ref="C136:F136"/>
    <mergeCell ref="B2:H2"/>
    <mergeCell ref="H47:H48"/>
    <mergeCell ref="C90:G90"/>
    <mergeCell ref="C114:D114"/>
    <mergeCell ref="C118:D118"/>
    <mergeCell ref="C4:F4"/>
    <mergeCell ref="E6:F6"/>
    <mergeCell ref="E7:F7"/>
    <mergeCell ref="B25:G25"/>
    <mergeCell ref="C87:G87"/>
    <mergeCell ref="C88:G88"/>
    <mergeCell ref="C89:G89"/>
    <mergeCell ref="C119:D119"/>
    <mergeCell ref="B140:G140"/>
    <mergeCell ref="C113:D113"/>
    <mergeCell ref="C109:D109"/>
    <mergeCell ref="C91:G91"/>
    <mergeCell ref="C92:G92"/>
    <mergeCell ref="C101:D101"/>
    <mergeCell ref="C104:D104"/>
    <mergeCell ref="C108:D108"/>
    <mergeCell ref="C102:D102"/>
    <mergeCell ref="C103:D103"/>
    <mergeCell ref="C135:F135"/>
    <mergeCell ref="C137:F137"/>
    <mergeCell ref="C21:G21"/>
    <mergeCell ref="C26:G26"/>
    <mergeCell ref="C27:G27"/>
    <mergeCell ref="C28:G28"/>
    <mergeCell ref="C29:G29"/>
  </mergeCells>
  <dataValidations count="1">
    <dataValidation type="date" operator="greaterThan" allowBlank="1" showInputMessage="1" showErrorMessage="1" errorTitle="Format date" error="La valeur que vous avez entrée n'est pas valide._x000a__x000a_Veuillez entrer la date au format AAAA-MM-JJ." promptTitle="Format date" prompt="AAAA-MM-JJ" sqref="F101:F104 F113:F114 F118:F119 F108:F109 C6:C7" xr:uid="{2E142101-1A9E-45BF-85ED-06FC40B21734}">
      <formula1>41275</formula1>
    </dataValidation>
  </dataValidations>
  <hyperlinks>
    <hyperlink ref="H140" location="'Bureau à domicile'!A1" display="Cliquer ici" xr:uid="{25C7C9A4-A329-4AF3-AE1B-665C8D05C4CE}"/>
    <hyperlink ref="D38" location="'Vehicle Expenses'!A1" display="Click here" xr:uid="{5C2CB56D-5C4C-427D-93B9-BCA9611EFD5E}"/>
    <hyperlink ref="D39" location="'Home Office Expenses'!A1" display="Click here" xr:uid="{DCC81335-FF7D-4997-AB72-74E5706B0FD4}"/>
  </hyperlinks>
  <printOptions horizontalCentered="1"/>
  <pageMargins left="0.39370078740157483" right="0.39370078740157483" top="0.9055118110236221" bottom="0.39370078740157483" header="0.31496062992125984" footer="0.31496062992125984"/>
  <pageSetup scale="77" fitToHeight="0" orientation="portrait" r:id="rId1"/>
  <headerFooter differentFirst="1">
    <oddFooter>&amp;L&amp;"Arial,Normal"&amp;9&amp;K04+000Page &amp;P de &amp;N | Renseignements nécessaires - Professionnels de la santé - 2024&amp;R&amp;G</oddFooter>
    <firstHeader xml:space="preserve">&amp;R&amp;"Arial,Gras"&amp;14&amp;K3F2A56
</firstHeader>
    <firstFooter>&amp;L&amp;"Arial,Normal"&amp;9&amp;KEE2737Page &amp;P | Renseignements nécessaires - Professionnels de la santé - 2024</firstFooter>
  </headerFooter>
  <rowBreaks count="3" manualBreakCount="3">
    <brk id="55" max="16383" man="1"/>
    <brk id="97" max="16383" man="1"/>
    <brk id="138" max="8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6487B4-B60B-4A7D-805E-2CEAE1CA7342}">
          <x14:formula1>
            <xm:f>Changement!$A$6:$A$8</xm:f>
          </x14:formula1>
          <xm:sqref>E6:E7</xm:sqref>
        </x14:dataValidation>
        <x14:dataValidation type="list" allowBlank="1" showInputMessage="1" showErrorMessage="1" xr:uid="{D9B7B14A-9684-4E0C-92ED-1929A8F1181F}">
          <x14:formula1>
            <xm:f>Changement!$A$7:$A$8</xm:f>
          </x14:formula1>
          <xm:sqref>H124 H126 H131:H133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33FF-EB4B-4C46-8AB9-67629061DC0D}">
  <sheetPr codeName="Feuil6"/>
  <dimension ref="A1:L69"/>
  <sheetViews>
    <sheetView showGridLines="0" workbookViewId="0">
      <selection activeCell="D7" sqref="D7:E7"/>
    </sheetView>
  </sheetViews>
  <sheetFormatPr baseColWidth="10" defaultColWidth="0" defaultRowHeight="0" customHeight="1" zeroHeight="1" outlineLevelRow="1" x14ac:dyDescent="0.2"/>
  <cols>
    <col min="1" max="1" width="3.625" style="15" customWidth="1"/>
    <col min="2" max="2" width="7.5" style="15" customWidth="1"/>
    <col min="3" max="3" width="18.75" style="15" customWidth="1"/>
    <col min="4" max="4" width="21.375" style="15" customWidth="1"/>
    <col min="5" max="5" width="29.25" style="15" customWidth="1"/>
    <col min="6" max="6" width="14.625" style="15" customWidth="1"/>
    <col min="7" max="7" width="3.625" style="15" customWidth="1"/>
    <col min="8" max="12" width="0" style="15" hidden="1" customWidth="1"/>
    <col min="13" max="16384" width="10.125" style="15" hidden="1"/>
  </cols>
  <sheetData>
    <row r="1" spans="2:12" ht="63" customHeight="1" x14ac:dyDescent="0.2">
      <c r="B1" s="19"/>
      <c r="F1" s="208">
        <v>2024</v>
      </c>
    </row>
    <row r="2" spans="2:12" s="63" customFormat="1" ht="35.1" customHeight="1" x14ac:dyDescent="0.3">
      <c r="B2" s="313" t="str">
        <f>Instructions!B2</f>
        <v>Business Income and Expenses | Health Professionals</v>
      </c>
      <c r="C2" s="313"/>
      <c r="D2" s="313"/>
      <c r="E2" s="313"/>
      <c r="F2" s="313"/>
      <c r="L2" s="79"/>
    </row>
    <row r="3" spans="2:12" s="67" customFormat="1" ht="24.95" customHeight="1" x14ac:dyDescent="0.2">
      <c r="B3" s="314" t="s">
        <v>963</v>
      </c>
      <c r="C3" s="314"/>
      <c r="D3" s="314"/>
      <c r="E3" s="314"/>
      <c r="F3" s="314"/>
      <c r="G3" s="89"/>
      <c r="H3" s="89"/>
      <c r="I3" s="89"/>
      <c r="J3" s="89"/>
      <c r="L3" s="80"/>
    </row>
    <row r="4" spans="2:12" s="67" customFormat="1" ht="30" customHeight="1" x14ac:dyDescent="0.2">
      <c r="C4" s="315" t="s">
        <v>964</v>
      </c>
      <c r="D4" s="315"/>
      <c r="E4" s="315"/>
      <c r="H4" s="89"/>
      <c r="I4" s="89"/>
      <c r="J4" s="89"/>
      <c r="L4" s="80"/>
    </row>
    <row r="5" spans="2:12" ht="15.95" customHeight="1" thickBot="1" x14ac:dyDescent="0.25">
      <c r="B5" s="209" t="s">
        <v>965</v>
      </c>
      <c r="C5" s="150"/>
      <c r="D5" s="150"/>
      <c r="E5" s="150"/>
      <c r="F5" s="150"/>
    </row>
    <row r="6" spans="2:12" ht="15.95" customHeight="1" x14ac:dyDescent="0.2">
      <c r="B6" s="210" t="s">
        <v>966</v>
      </c>
      <c r="C6" s="151"/>
      <c r="D6" s="151"/>
      <c r="E6" s="151"/>
      <c r="F6" s="163"/>
    </row>
    <row r="7" spans="2:12" ht="15.95" customHeight="1" x14ac:dyDescent="0.2">
      <c r="B7" s="211" t="s">
        <v>967</v>
      </c>
      <c r="C7" s="86"/>
      <c r="D7" s="320"/>
      <c r="E7" s="320"/>
      <c r="F7" s="212"/>
    </row>
    <row r="8" spans="2:12" ht="15.95" customHeight="1" x14ac:dyDescent="0.2">
      <c r="B8" s="213" t="s">
        <v>968</v>
      </c>
      <c r="C8" s="34"/>
      <c r="D8" s="321"/>
      <c r="E8" s="321"/>
      <c r="F8" s="214"/>
    </row>
    <row r="9" spans="2:12" ht="15.95" customHeight="1" thickBot="1" x14ac:dyDescent="0.25">
      <c r="B9" s="215" t="s">
        <v>969</v>
      </c>
      <c r="C9" s="24"/>
      <c r="D9" s="322"/>
      <c r="E9" s="322"/>
      <c r="F9" s="152"/>
    </row>
    <row r="10" spans="2:12" ht="15.95" customHeight="1" thickBot="1" x14ac:dyDescent="0.25"/>
    <row r="11" spans="2:12" ht="15.95" customHeight="1" outlineLevel="1" thickBot="1" x14ac:dyDescent="0.25">
      <c r="B11" s="216" t="s">
        <v>866</v>
      </c>
      <c r="C11" s="58"/>
      <c r="D11" s="58"/>
      <c r="E11" s="166"/>
      <c r="F11" s="167" t="s">
        <v>866</v>
      </c>
    </row>
    <row r="12" spans="2:12" ht="15.95" customHeight="1" outlineLevel="1" x14ac:dyDescent="0.2">
      <c r="B12" s="217" t="s">
        <v>984</v>
      </c>
      <c r="C12" s="27"/>
      <c r="D12" s="59"/>
      <c r="E12" s="134"/>
      <c r="F12" s="206"/>
    </row>
    <row r="13" spans="2:12" ht="15.95" customHeight="1" outlineLevel="1" thickBot="1" x14ac:dyDescent="0.25">
      <c r="B13" s="215" t="s">
        <v>985</v>
      </c>
      <c r="C13" s="218"/>
      <c r="D13" s="24"/>
      <c r="E13" s="132"/>
      <c r="F13" s="207"/>
    </row>
    <row r="14" spans="2:12" ht="14.25" customHeight="1" outlineLevel="1" thickBot="1" x14ac:dyDescent="0.25">
      <c r="F14" s="161"/>
    </row>
    <row r="15" spans="2:12" ht="15.95" customHeight="1" thickBot="1" x14ac:dyDescent="0.25">
      <c r="B15" s="216" t="s">
        <v>970</v>
      </c>
      <c r="C15" s="58"/>
      <c r="D15" s="58"/>
      <c r="E15" s="166"/>
      <c r="F15" s="167" t="s">
        <v>867</v>
      </c>
    </row>
    <row r="16" spans="2:12" ht="15.95" customHeight="1" x14ac:dyDescent="0.2">
      <c r="B16" s="219" t="s">
        <v>986</v>
      </c>
      <c r="C16" s="99"/>
      <c r="D16" s="51"/>
      <c r="E16" s="133"/>
      <c r="F16" s="220"/>
    </row>
    <row r="17" spans="2:6" ht="15.95" customHeight="1" thickBot="1" x14ac:dyDescent="0.25">
      <c r="B17" s="215" t="s">
        <v>971</v>
      </c>
      <c r="C17" s="218"/>
      <c r="D17" s="24"/>
      <c r="E17" s="132"/>
      <c r="F17" s="221"/>
    </row>
    <row r="18" spans="2:6" ht="15.95" customHeight="1" thickBot="1" x14ac:dyDescent="0.25">
      <c r="B18" s="60"/>
      <c r="C18" s="60"/>
    </row>
    <row r="19" spans="2:6" ht="15.95" customHeight="1" thickBot="1" x14ac:dyDescent="0.25">
      <c r="B19" s="216" t="s">
        <v>972</v>
      </c>
      <c r="C19" s="58"/>
      <c r="D19" s="58"/>
      <c r="E19" s="166"/>
      <c r="F19" s="167" t="s">
        <v>894</v>
      </c>
    </row>
    <row r="20" spans="2:6" ht="15.95" customHeight="1" x14ac:dyDescent="0.2">
      <c r="B20" s="219" t="s">
        <v>973</v>
      </c>
      <c r="C20" s="99"/>
      <c r="D20" s="51"/>
      <c r="E20" s="133"/>
      <c r="F20" s="268"/>
    </row>
    <row r="21" spans="2:6" ht="15.95" customHeight="1" thickBot="1" x14ac:dyDescent="0.25">
      <c r="B21" s="215" t="s">
        <v>974</v>
      </c>
      <c r="C21" s="218"/>
      <c r="D21" s="24"/>
      <c r="E21" s="132"/>
      <c r="F21" s="269"/>
    </row>
    <row r="22" spans="2:6" ht="15.95" customHeight="1" thickBot="1" x14ac:dyDescent="0.25">
      <c r="B22" s="61"/>
      <c r="C22" s="61"/>
    </row>
    <row r="23" spans="2:6" ht="15.95" customHeight="1" thickBot="1" x14ac:dyDescent="0.25">
      <c r="B23" s="216" t="s">
        <v>975</v>
      </c>
      <c r="C23" s="58"/>
      <c r="D23" s="58"/>
      <c r="E23" s="166"/>
      <c r="F23" s="167" t="s">
        <v>894</v>
      </c>
    </row>
    <row r="24" spans="2:6" ht="15.95" customHeight="1" x14ac:dyDescent="0.2">
      <c r="B24" s="217" t="s">
        <v>976</v>
      </c>
      <c r="C24" s="222"/>
      <c r="D24" s="23"/>
      <c r="E24" s="134"/>
      <c r="F24" s="268"/>
    </row>
    <row r="25" spans="2:6" ht="15.95" customHeight="1" x14ac:dyDescent="0.2">
      <c r="B25" s="213" t="s">
        <v>977</v>
      </c>
      <c r="C25" s="223"/>
      <c r="D25" s="34"/>
      <c r="E25" s="135"/>
      <c r="F25" s="268"/>
    </row>
    <row r="26" spans="2:6" ht="0" hidden="1" customHeight="1" x14ac:dyDescent="0.2">
      <c r="F26" s="270"/>
    </row>
    <row r="27" spans="2:6" ht="15.95" customHeight="1" x14ac:dyDescent="0.2">
      <c r="B27" s="213" t="s">
        <v>978</v>
      </c>
      <c r="C27" s="223"/>
      <c r="D27" s="34"/>
      <c r="E27" s="135"/>
      <c r="F27" s="268"/>
    </row>
    <row r="28" spans="2:6" ht="15.95" customHeight="1" x14ac:dyDescent="0.2">
      <c r="B28" s="213" t="s">
        <v>979</v>
      </c>
      <c r="C28" s="223"/>
      <c r="D28" s="34"/>
      <c r="E28" s="135"/>
      <c r="F28" s="268"/>
    </row>
    <row r="29" spans="2:6" ht="15.95" customHeight="1" x14ac:dyDescent="0.2">
      <c r="B29" s="213" t="s">
        <v>980</v>
      </c>
      <c r="C29" s="223"/>
      <c r="D29" s="34"/>
      <c r="E29" s="135"/>
      <c r="F29" s="271"/>
    </row>
    <row r="30" spans="2:6" ht="15.95" customHeight="1" x14ac:dyDescent="0.2">
      <c r="B30" s="213" t="s">
        <v>982</v>
      </c>
      <c r="C30" s="223"/>
      <c r="D30" s="34"/>
      <c r="E30" s="135"/>
      <c r="F30" s="272"/>
    </row>
    <row r="31" spans="2:6" ht="15.95" customHeight="1" thickBot="1" x14ac:dyDescent="0.25">
      <c r="B31" s="215" t="s">
        <v>981</v>
      </c>
      <c r="C31" s="218"/>
      <c r="D31" s="24"/>
      <c r="E31" s="132"/>
      <c r="F31" s="269"/>
    </row>
    <row r="33" spans="2:7" ht="15.95" customHeight="1" x14ac:dyDescent="0.2">
      <c r="B33" s="47"/>
      <c r="E33" s="224" t="s">
        <v>339</v>
      </c>
      <c r="F33" s="273">
        <f>SUM(F24:F31)</f>
        <v>0</v>
      </c>
    </row>
    <row r="34" spans="2:7" ht="9.6" customHeight="1" x14ac:dyDescent="0.2"/>
    <row r="35" spans="2:7" ht="15.95" customHeight="1" thickBot="1" x14ac:dyDescent="0.25">
      <c r="B35" s="209" t="s">
        <v>983</v>
      </c>
      <c r="C35" s="150"/>
      <c r="D35" s="150"/>
      <c r="E35" s="150"/>
      <c r="F35" s="150"/>
    </row>
    <row r="36" spans="2:7" ht="15.95" customHeight="1" thickBot="1" x14ac:dyDescent="0.25">
      <c r="B36" s="210" t="s">
        <v>966</v>
      </c>
      <c r="C36" s="58"/>
      <c r="D36" s="58"/>
      <c r="E36" s="58"/>
      <c r="F36" s="58"/>
    </row>
    <row r="37" spans="2:7" ht="15.95" customHeight="1" x14ac:dyDescent="0.2">
      <c r="B37" s="211" t="s">
        <v>967</v>
      </c>
      <c r="C37" s="86"/>
      <c r="D37" s="317"/>
      <c r="E37" s="317"/>
      <c r="F37" s="212"/>
    </row>
    <row r="38" spans="2:7" ht="15.95" customHeight="1" x14ac:dyDescent="0.2">
      <c r="B38" s="213" t="s">
        <v>968</v>
      </c>
      <c r="C38" s="34"/>
      <c r="D38" s="318"/>
      <c r="E38" s="318"/>
      <c r="F38" s="214"/>
    </row>
    <row r="39" spans="2:7" ht="15.95" customHeight="1" thickBot="1" x14ac:dyDescent="0.25">
      <c r="B39" s="215" t="s">
        <v>969</v>
      </c>
      <c r="C39" s="24"/>
      <c r="D39" s="319"/>
      <c r="E39" s="319"/>
      <c r="F39" s="152"/>
    </row>
    <row r="40" spans="2:7" ht="15.95" customHeight="1" thickBot="1" x14ac:dyDescent="0.25"/>
    <row r="41" spans="2:7" ht="15.95" customHeight="1" thickBot="1" x14ac:dyDescent="0.25">
      <c r="B41" s="216" t="s">
        <v>866</v>
      </c>
      <c r="C41" s="58"/>
      <c r="D41" s="58"/>
      <c r="E41" s="166"/>
      <c r="F41" s="167" t="s">
        <v>866</v>
      </c>
    </row>
    <row r="42" spans="2:7" ht="15.95" customHeight="1" x14ac:dyDescent="0.2">
      <c r="B42" s="217" t="s">
        <v>984</v>
      </c>
      <c r="C42" s="27"/>
      <c r="D42" s="59"/>
      <c r="E42" s="134"/>
      <c r="F42" s="248"/>
      <c r="G42"/>
    </row>
    <row r="43" spans="2:7" ht="15.95" customHeight="1" thickBot="1" x14ac:dyDescent="0.25">
      <c r="B43" s="215" t="s">
        <v>985</v>
      </c>
      <c r="C43" s="218"/>
      <c r="D43" s="24"/>
      <c r="E43" s="132"/>
      <c r="F43" s="207"/>
    </row>
    <row r="44" spans="2:7" ht="15.95" customHeight="1" thickBot="1" x14ac:dyDescent="0.25">
      <c r="F44" s="161"/>
    </row>
    <row r="45" spans="2:7" ht="15.95" customHeight="1" thickBot="1" x14ac:dyDescent="0.25">
      <c r="B45" s="216" t="s">
        <v>970</v>
      </c>
      <c r="C45" s="58"/>
      <c r="D45" s="58"/>
      <c r="E45" s="166"/>
      <c r="F45" s="167" t="s">
        <v>867</v>
      </c>
    </row>
    <row r="46" spans="2:7" ht="15.95" customHeight="1" x14ac:dyDescent="0.2">
      <c r="B46" s="219" t="s">
        <v>986</v>
      </c>
      <c r="C46" s="99"/>
      <c r="D46" s="51"/>
      <c r="E46" s="133"/>
      <c r="F46" s="220"/>
    </row>
    <row r="47" spans="2:7" ht="15.95" customHeight="1" thickBot="1" x14ac:dyDescent="0.25">
      <c r="B47" s="215" t="s">
        <v>971</v>
      </c>
      <c r="C47" s="218"/>
      <c r="D47" s="24"/>
      <c r="E47" s="132"/>
      <c r="F47" s="221"/>
    </row>
    <row r="48" spans="2:7" ht="15" thickBot="1" x14ac:dyDescent="0.25">
      <c r="B48" s="60"/>
      <c r="C48" s="60"/>
    </row>
    <row r="49" spans="2:9" ht="15.95" customHeight="1" thickBot="1" x14ac:dyDescent="0.25">
      <c r="B49" s="216" t="s">
        <v>972</v>
      </c>
      <c r="C49" s="58"/>
      <c r="D49" s="58"/>
      <c r="E49" s="166"/>
      <c r="F49" s="167" t="s">
        <v>894</v>
      </c>
    </row>
    <row r="50" spans="2:9" ht="15.95" customHeight="1" x14ac:dyDescent="0.2">
      <c r="B50" s="219" t="s">
        <v>973</v>
      </c>
      <c r="C50" s="99"/>
      <c r="D50" s="51"/>
      <c r="E50" s="133"/>
      <c r="F50" s="268"/>
    </row>
    <row r="51" spans="2:9" ht="15.95" customHeight="1" thickBot="1" x14ac:dyDescent="0.25">
      <c r="B51" s="215" t="s">
        <v>974</v>
      </c>
      <c r="C51" s="218"/>
      <c r="D51" s="24"/>
      <c r="E51" s="132"/>
      <c r="F51" s="269"/>
    </row>
    <row r="52" spans="2:9" ht="15.95" customHeight="1" thickBot="1" x14ac:dyDescent="0.25">
      <c r="B52" s="61"/>
      <c r="C52" s="61"/>
    </row>
    <row r="53" spans="2:9" ht="15.95" customHeight="1" thickBot="1" x14ac:dyDescent="0.25">
      <c r="B53" s="216" t="s">
        <v>975</v>
      </c>
      <c r="C53" s="58"/>
      <c r="D53" s="58"/>
      <c r="E53" s="166"/>
      <c r="F53" s="167" t="s">
        <v>894</v>
      </c>
    </row>
    <row r="54" spans="2:9" ht="15.95" customHeight="1" x14ac:dyDescent="0.2">
      <c r="B54" s="217" t="s">
        <v>976</v>
      </c>
      <c r="C54" s="222"/>
      <c r="D54" s="23"/>
      <c r="E54" s="134"/>
      <c r="F54" s="268"/>
    </row>
    <row r="55" spans="2:9" ht="15.95" customHeight="1" x14ac:dyDescent="0.2">
      <c r="B55" s="213" t="s">
        <v>977</v>
      </c>
      <c r="C55" s="223"/>
      <c r="D55" s="34"/>
      <c r="E55" s="135"/>
      <c r="F55" s="268"/>
    </row>
    <row r="56" spans="2:9" ht="0" hidden="1" customHeight="1" x14ac:dyDescent="0.2">
      <c r="F56" s="270"/>
    </row>
    <row r="57" spans="2:9" ht="15.95" customHeight="1" x14ac:dyDescent="0.2">
      <c r="B57" s="213" t="s">
        <v>978</v>
      </c>
      <c r="C57" s="223"/>
      <c r="D57" s="34"/>
      <c r="E57" s="135"/>
      <c r="F57" s="268"/>
    </row>
    <row r="58" spans="2:9" ht="15.95" customHeight="1" x14ac:dyDescent="0.2">
      <c r="B58" s="213" t="s">
        <v>979</v>
      </c>
      <c r="C58" s="223"/>
      <c r="D58" s="34"/>
      <c r="E58" s="135"/>
      <c r="F58" s="268"/>
    </row>
    <row r="59" spans="2:9" ht="15.95" customHeight="1" x14ac:dyDescent="0.2">
      <c r="B59" s="213" t="s">
        <v>980</v>
      </c>
      <c r="C59" s="223"/>
      <c r="D59" s="34"/>
      <c r="E59" s="135"/>
      <c r="F59" s="271"/>
    </row>
    <row r="60" spans="2:9" ht="15.95" customHeight="1" x14ac:dyDescent="0.2">
      <c r="B60" s="213" t="s">
        <v>982</v>
      </c>
      <c r="C60" s="223"/>
      <c r="D60" s="34"/>
      <c r="E60" s="135"/>
      <c r="F60" s="272"/>
    </row>
    <row r="61" spans="2:9" ht="15.95" customHeight="1" thickBot="1" x14ac:dyDescent="0.25">
      <c r="B61" s="215" t="s">
        <v>981</v>
      </c>
      <c r="C61" s="218"/>
      <c r="D61" s="24"/>
      <c r="E61" s="132"/>
      <c r="F61" s="269"/>
    </row>
    <row r="62" spans="2:9" ht="0" hidden="1" customHeight="1" x14ac:dyDescent="0.2">
      <c r="F62" s="270"/>
    </row>
    <row r="63" spans="2:9" ht="15.95" customHeight="1" x14ac:dyDescent="0.2">
      <c r="B63" s="47"/>
      <c r="E63" s="224" t="s">
        <v>339</v>
      </c>
      <c r="F63" s="274">
        <f>SUM(F54:F61)</f>
        <v>0</v>
      </c>
    </row>
    <row r="64" spans="2:9" ht="9.9499999999999993" customHeight="1" x14ac:dyDescent="0.2">
      <c r="B64" s="47"/>
      <c r="C64" s="47"/>
      <c r="H64" s="225"/>
      <c r="I64" s="225"/>
    </row>
    <row r="65" spans="2:7" ht="9.9499999999999993" customHeight="1" x14ac:dyDescent="0.2">
      <c r="B65" s="47"/>
      <c r="C65" s="47"/>
    </row>
    <row r="66" spans="2:7" ht="15" customHeight="1" x14ac:dyDescent="0.2">
      <c r="B66" s="226" t="s">
        <v>871</v>
      </c>
      <c r="C66" s="233" t="s">
        <v>987</v>
      </c>
      <c r="D66" s="232"/>
      <c r="E66" s="232"/>
      <c r="F66" s="232"/>
      <c r="G66" s="227"/>
    </row>
    <row r="67" spans="2:7" ht="9.9499999999999993" customHeight="1" x14ac:dyDescent="0.2">
      <c r="B67" s="226"/>
      <c r="C67" s="67"/>
      <c r="D67" s="67"/>
      <c r="E67" s="67"/>
      <c r="F67" s="67"/>
      <c r="G67" s="227"/>
    </row>
    <row r="68" spans="2:7" ht="47.45" customHeight="1" x14ac:dyDescent="0.2">
      <c r="C68" s="316" t="s">
        <v>988</v>
      </c>
      <c r="D68" s="316"/>
      <c r="E68" s="316"/>
      <c r="F68" s="316"/>
      <c r="G68" s="228"/>
    </row>
    <row r="69" spans="2:7" ht="14.25" customHeight="1" x14ac:dyDescent="0.2"/>
  </sheetData>
  <sheetProtection algorithmName="SHA-512" hashValue="3q5BNTzWWEjBOyNfCdMiQAexvzaZlXu46FG4AJ7oa9I/8GhiAN1uLIEtGJX730qVsUpi3y+vfmK5esMRX2kxXQ==" saltValue="hDZyXrMSWgleke6LNA+Blw==" spinCount="100000" sheet="1" selectLockedCells="1"/>
  <mergeCells count="10">
    <mergeCell ref="B2:F2"/>
    <mergeCell ref="B3:F3"/>
    <mergeCell ref="C4:E4"/>
    <mergeCell ref="C68:F68"/>
    <mergeCell ref="D37:E37"/>
    <mergeCell ref="D38:E38"/>
    <mergeCell ref="D39:E39"/>
    <mergeCell ref="D7:E7"/>
    <mergeCell ref="D8:E8"/>
    <mergeCell ref="D9:E9"/>
  </mergeCells>
  <dataValidations count="1">
    <dataValidation type="date" operator="greaterThan" allowBlank="1" showInputMessage="1" showErrorMessage="1" errorTitle="Format date" error="La valeur que vous avez entrée n'est pas valide._x000a__x000a_Veuillez entrer la date au format AAAA-MM-JJ." promptTitle="Format date" prompt="AAAA-MM-JJ" sqref="F12:F13 F42:F43" xr:uid="{06343584-2787-41E5-9835-8ED483B880A5}">
      <formula1>41275</formula1>
    </dataValidation>
  </dataValidations>
  <pageMargins left="0.70866141732283472" right="0.70866141732283472" top="0.74803149606299213" bottom="0.74803149606299213" header="0.31496062992125984" footer="0.39370078740157483"/>
  <pageSetup paperSize="5" scale="84" fitToWidth="0" fitToHeight="0" orientation="portrait" r:id="rId1"/>
  <headerFooter differentFirst="1">
    <oddFooter>&amp;L&amp;"Arial,Normal"&amp;9&amp;K04+000Page &amp;P de &amp;P | Renseignements nécessaires | Professionnels de la santé&amp;R&amp;G</oddFooter>
    <firstFooter>&amp;L&amp;"Arial,Normal"&amp;9&amp;K04+000Page &amp;P | Renseignements nécessaires | Professionnels de la santé</first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4C3B-E067-49A1-8736-8B4F789F39A4}">
  <sheetPr codeName="Feuil1"/>
  <dimension ref="A1:T51"/>
  <sheetViews>
    <sheetView showGridLines="0" zoomScaleNormal="100" workbookViewId="0">
      <selection activeCell="B11" sqref="B11:C11"/>
    </sheetView>
  </sheetViews>
  <sheetFormatPr baseColWidth="10" defaultColWidth="0" defaultRowHeight="0" customHeight="1" zeroHeight="1" x14ac:dyDescent="0.2"/>
  <cols>
    <col min="1" max="1" width="3.625" style="63" customWidth="1"/>
    <col min="2" max="2" width="9.75" style="63" customWidth="1"/>
    <col min="3" max="3" width="13.375" style="63" customWidth="1"/>
    <col min="4" max="4" width="13.625" style="63" customWidth="1"/>
    <col min="5" max="5" width="14.625" style="63" customWidth="1"/>
    <col min="6" max="6" width="6.125" style="63" customWidth="1"/>
    <col min="7" max="7" width="10.125" style="63" customWidth="1"/>
    <col min="8" max="8" width="3" style="63" customWidth="1"/>
    <col min="9" max="9" width="4.125" style="63" customWidth="1"/>
    <col min="10" max="10" width="6.125" style="63" customWidth="1"/>
    <col min="11" max="11" width="3.75" style="63" customWidth="1"/>
    <col min="12" max="12" width="3.625" style="63" customWidth="1"/>
    <col min="13" max="13" width="4.625" style="63" customWidth="1"/>
    <col min="14" max="14" width="3.25" style="79" hidden="1" customWidth="1"/>
    <col min="15" max="15" width="6.625" style="63" hidden="1" customWidth="1"/>
    <col min="16" max="16" width="2.625" style="63" hidden="1" customWidth="1"/>
    <col min="17" max="17" width="10" style="63" hidden="1" customWidth="1"/>
    <col min="18" max="18" width="3.25" style="63" hidden="1" customWidth="1"/>
    <col min="19" max="19" width="10" style="63" hidden="1" customWidth="1"/>
    <col min="20" max="20" width="26.75" style="63" hidden="1" customWidth="1"/>
    <col min="21" max="16384" width="10" style="63" hidden="1"/>
  </cols>
  <sheetData>
    <row r="1" spans="2:20" ht="63" customHeight="1" x14ac:dyDescent="0.2">
      <c r="C1" s="14"/>
      <c r="D1" s="62"/>
      <c r="E1" s="62"/>
      <c r="F1" s="62"/>
      <c r="G1" s="62"/>
      <c r="H1" s="62"/>
      <c r="I1" s="62"/>
      <c r="J1" s="62"/>
      <c r="K1" s="323">
        <v>2024</v>
      </c>
      <c r="L1" s="323"/>
      <c r="M1" s="101"/>
      <c r="N1" s="78"/>
    </row>
    <row r="2" spans="2:20" ht="35.1" customHeight="1" x14ac:dyDescent="0.3">
      <c r="B2" s="313" t="str">
        <f>Instructions!B2</f>
        <v>Business Income and Expenses | Health Professionals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2:20" ht="24.95" customHeight="1" x14ac:dyDescent="0.2">
      <c r="B3" s="314" t="s">
        <v>989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N3" s="80"/>
    </row>
    <row r="4" spans="2:20" ht="15.75" customHeight="1" x14ac:dyDescent="0.2">
      <c r="C4" s="89"/>
      <c r="D4" s="89"/>
      <c r="E4" s="89"/>
      <c r="F4" s="89"/>
      <c r="G4" s="89"/>
      <c r="H4" s="89"/>
      <c r="I4" s="89"/>
      <c r="J4" s="89"/>
      <c r="K4" s="89"/>
      <c r="L4" s="89"/>
      <c r="N4" s="80"/>
    </row>
    <row r="5" spans="2:20" ht="39.75" customHeight="1" x14ac:dyDescent="0.2">
      <c r="B5" s="330" t="s">
        <v>990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N5" s="80"/>
    </row>
    <row r="6" spans="2:20" ht="15.7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N6" s="80"/>
      <c r="T6" s="191" t="s">
        <v>869</v>
      </c>
    </row>
    <row r="7" spans="2:20" ht="30.75" customHeight="1" x14ac:dyDescent="0.2">
      <c r="B7" s="330" t="s">
        <v>991</v>
      </c>
      <c r="C7" s="330"/>
      <c r="D7" s="330"/>
      <c r="E7" s="330"/>
      <c r="F7" s="330"/>
      <c r="G7" s="330"/>
      <c r="H7" s="330"/>
      <c r="I7" s="330"/>
      <c r="J7" s="330"/>
      <c r="K7" s="330"/>
      <c r="L7" s="330"/>
      <c r="N7" s="81"/>
      <c r="T7" s="192" t="s">
        <v>1030</v>
      </c>
    </row>
    <row r="8" spans="2:20" ht="15.75" customHeight="1" thickBot="1" x14ac:dyDescent="0.25"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N8" s="81"/>
      <c r="T8" s="193" t="s">
        <v>1031</v>
      </c>
    </row>
    <row r="9" spans="2:20" ht="15.95" customHeight="1" thickBot="1" x14ac:dyDescent="0.3">
      <c r="B9" s="116" t="s">
        <v>992</v>
      </c>
      <c r="C9" s="117"/>
      <c r="D9" s="117"/>
      <c r="E9" s="117"/>
      <c r="F9" s="117"/>
      <c r="G9" s="117"/>
      <c r="H9" s="117"/>
      <c r="I9" s="117"/>
      <c r="J9" s="117"/>
      <c r="K9" s="117"/>
      <c r="L9" s="118"/>
      <c r="M9"/>
      <c r="N9"/>
      <c r="T9" s="194" t="s">
        <v>1032</v>
      </c>
    </row>
    <row r="10" spans="2:20" ht="21.75" customHeight="1" x14ac:dyDescent="0.2">
      <c r="B10" s="156" t="s">
        <v>993</v>
      </c>
      <c r="C10" s="157"/>
      <c r="D10" s="158"/>
      <c r="E10" s="158" t="s">
        <v>995</v>
      </c>
      <c r="F10" s="106"/>
      <c r="G10" s="106"/>
      <c r="H10" s="107"/>
      <c r="I10" s="108"/>
      <c r="J10" s="106"/>
      <c r="K10" s="106"/>
      <c r="L10" s="109"/>
      <c r="M10"/>
      <c r="N10"/>
    </row>
    <row r="11" spans="2:20" ht="24.95" customHeight="1" x14ac:dyDescent="0.2">
      <c r="B11" s="324"/>
      <c r="C11" s="325"/>
      <c r="D11" s="183" t="s">
        <v>354</v>
      </c>
      <c r="E11" s="280"/>
      <c r="F11" s="189" t="s">
        <v>868</v>
      </c>
      <c r="G11" s="74"/>
      <c r="H11" s="74"/>
      <c r="I11" s="74"/>
      <c r="J11" s="74"/>
      <c r="K11" s="74"/>
      <c r="L11" s="110"/>
      <c r="M11"/>
      <c r="N11"/>
      <c r="O11" s="202">
        <v>1</v>
      </c>
      <c r="Q11" s="63">
        <f>IF(O11=2,E11,IF(O11=3,E11*3.28,B11))</f>
        <v>0</v>
      </c>
    </row>
    <row r="12" spans="2:20" ht="33" customHeight="1" x14ac:dyDescent="0.2">
      <c r="B12" s="327" t="s">
        <v>994</v>
      </c>
      <c r="C12" s="328"/>
      <c r="D12" s="184"/>
      <c r="E12" s="329" t="s">
        <v>996</v>
      </c>
      <c r="F12" s="329"/>
      <c r="G12" s="185"/>
      <c r="H12" s="186"/>
      <c r="I12" s="187"/>
      <c r="K12"/>
      <c r="L12" s="110"/>
      <c r="M12"/>
      <c r="N12"/>
    </row>
    <row r="13" spans="2:20" ht="24.95" customHeight="1" thickBot="1" x14ac:dyDescent="0.25">
      <c r="B13" s="326"/>
      <c r="C13" s="306"/>
      <c r="D13" s="182" t="s">
        <v>354</v>
      </c>
      <c r="E13" s="190"/>
      <c r="F13" s="195" t="s">
        <v>868</v>
      </c>
      <c r="G13" s="87"/>
      <c r="H13" s="87"/>
      <c r="I13" s="155"/>
      <c r="J13" s="111"/>
      <c r="K13" s="87"/>
      <c r="L13" s="188"/>
      <c r="M13"/>
      <c r="N13"/>
      <c r="O13" s="202">
        <v>1</v>
      </c>
      <c r="Q13" s="63">
        <f>IF(O13=2,E13,IF(O13=3,E13*3.28,B13))</f>
        <v>0</v>
      </c>
    </row>
    <row r="14" spans="2:20" ht="15.95" customHeight="1" thickBot="1" x14ac:dyDescent="0.25">
      <c r="D14" s="64"/>
    </row>
    <row r="15" spans="2:20" ht="15.95" customHeight="1" thickBot="1" x14ac:dyDescent="0.3">
      <c r="B15" s="119" t="s">
        <v>997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1"/>
      <c r="N15" s="82"/>
    </row>
    <row r="16" spans="2:20" ht="15.95" customHeight="1" x14ac:dyDescent="0.25">
      <c r="B16" s="126"/>
      <c r="C16" s="127"/>
      <c r="D16" s="128"/>
      <c r="E16" s="128" t="s">
        <v>1028</v>
      </c>
      <c r="F16" s="127"/>
      <c r="G16" s="127"/>
      <c r="H16" s="127"/>
      <c r="I16" s="178"/>
      <c r="J16" s="128"/>
      <c r="K16" s="177" t="s">
        <v>1028</v>
      </c>
      <c r="L16" s="129"/>
    </row>
    <row r="17" spans="2:15" s="67" customFormat="1" ht="15.95" customHeight="1" x14ac:dyDescent="0.2">
      <c r="B17" s="113" t="s">
        <v>998</v>
      </c>
      <c r="C17" s="65"/>
      <c r="E17" s="275"/>
      <c r="F17" s="198" t="s">
        <v>1005</v>
      </c>
      <c r="G17" s="199"/>
      <c r="H17" s="65"/>
      <c r="I17" s="334"/>
      <c r="J17" s="334"/>
      <c r="K17" s="334"/>
      <c r="L17" s="114"/>
      <c r="N17" s="83"/>
      <c r="O17" s="66">
        <f>+I17+I18+I19</f>
        <v>0</v>
      </c>
    </row>
    <row r="18" spans="2:15" s="67" customFormat="1" ht="15.95" customHeight="1" x14ac:dyDescent="0.2">
      <c r="B18" s="115" t="s">
        <v>999</v>
      </c>
      <c r="C18" s="68"/>
      <c r="D18" s="70"/>
      <c r="E18" s="275"/>
      <c r="F18" s="200" t="s">
        <v>1025</v>
      </c>
      <c r="G18" s="201"/>
      <c r="H18" s="68"/>
      <c r="I18" s="335"/>
      <c r="J18" s="335"/>
      <c r="K18" s="335"/>
      <c r="L18" s="174"/>
      <c r="N18" s="83"/>
    </row>
    <row r="19" spans="2:15" s="67" customFormat="1" ht="15.95" customHeight="1" x14ac:dyDescent="0.2">
      <c r="B19" s="115" t="s">
        <v>1000</v>
      </c>
      <c r="C19" s="68"/>
      <c r="D19" s="70"/>
      <c r="E19" s="275"/>
      <c r="F19" s="200" t="s">
        <v>1006</v>
      </c>
      <c r="G19" s="201"/>
      <c r="H19" s="68"/>
      <c r="I19" s="335"/>
      <c r="J19" s="335"/>
      <c r="K19" s="335"/>
      <c r="L19" s="175"/>
      <c r="N19" s="83"/>
    </row>
    <row r="20" spans="2:15" s="67" customFormat="1" ht="15.95" customHeight="1" x14ac:dyDescent="0.2">
      <c r="B20" s="115" t="s">
        <v>1002</v>
      </c>
      <c r="C20" s="69"/>
      <c r="D20" s="70"/>
      <c r="E20" s="275"/>
      <c r="F20" s="200" t="s">
        <v>1007</v>
      </c>
      <c r="G20" s="201"/>
      <c r="H20" s="68"/>
      <c r="I20" s="69"/>
      <c r="J20" s="69"/>
      <c r="K20" s="69"/>
      <c r="L20" s="175"/>
      <c r="N20" s="83"/>
      <c r="O20" s="66">
        <f>+E20+E21</f>
        <v>0</v>
      </c>
    </row>
    <row r="21" spans="2:15" s="67" customFormat="1" ht="15.95" customHeight="1" x14ac:dyDescent="0.2">
      <c r="B21" s="115" t="s">
        <v>1001</v>
      </c>
      <c r="C21" s="69"/>
      <c r="D21" s="68"/>
      <c r="E21" s="275"/>
      <c r="F21" s="200" t="s">
        <v>1009</v>
      </c>
      <c r="G21" s="201"/>
      <c r="H21" s="68"/>
      <c r="I21" s="69"/>
      <c r="J21" s="69"/>
      <c r="K21" s="69"/>
      <c r="L21" s="114"/>
      <c r="N21" s="83"/>
    </row>
    <row r="22" spans="2:15" s="67" customFormat="1" ht="15.95" customHeight="1" x14ac:dyDescent="0.2">
      <c r="B22" s="115" t="s">
        <v>1003</v>
      </c>
      <c r="C22" s="68"/>
      <c r="D22" s="68"/>
      <c r="E22" s="275"/>
      <c r="F22" s="200" t="s">
        <v>1008</v>
      </c>
      <c r="G22" s="201"/>
      <c r="H22" s="68"/>
      <c r="I22" s="69"/>
      <c r="J22" s="69"/>
      <c r="K22" s="69"/>
      <c r="L22" s="174"/>
      <c r="N22" s="83"/>
    </row>
    <row r="23" spans="2:15" s="67" customFormat="1" ht="15.95" customHeight="1" thickBot="1" x14ac:dyDescent="0.25">
      <c r="B23" s="123" t="s">
        <v>1004</v>
      </c>
      <c r="C23" s="124"/>
      <c r="D23" s="173"/>
      <c r="E23" s="278"/>
      <c r="F23" s="124"/>
      <c r="G23" s="124"/>
      <c r="H23" s="124"/>
      <c r="I23" s="125"/>
      <c r="J23" s="125"/>
      <c r="K23" s="125"/>
      <c r="L23" s="176"/>
      <c r="N23" s="83"/>
    </row>
    <row r="24" spans="2:15" ht="15.95" customHeight="1" thickBot="1" x14ac:dyDescent="0.3">
      <c r="B24" s="122"/>
      <c r="C24" s="79"/>
      <c r="D24" s="79"/>
      <c r="E24" s="79"/>
      <c r="F24" s="159" t="s">
        <v>1010</v>
      </c>
      <c r="G24" s="159"/>
      <c r="H24" s="79"/>
      <c r="I24" s="331" t="str">
        <f>IF(SUM(E17:E23,I17:K19)=0,"",SUM(E17:E23,I17:K19))</f>
        <v/>
      </c>
      <c r="J24" s="332"/>
      <c r="K24" s="332"/>
      <c r="L24" s="197"/>
      <c r="N24" s="71"/>
      <c r="O24" s="71"/>
    </row>
    <row r="25" spans="2:15" ht="15.95" customHeight="1" thickBot="1" x14ac:dyDescent="0.25">
      <c r="F25" s="160"/>
      <c r="G25" s="160"/>
      <c r="H25" s="160"/>
    </row>
    <row r="26" spans="2:15" ht="15.95" customHeight="1" thickBot="1" x14ac:dyDescent="0.3">
      <c r="B26" s="119" t="s">
        <v>1011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1"/>
      <c r="N26" s="82"/>
    </row>
    <row r="27" spans="2:15" ht="15.95" customHeight="1" x14ac:dyDescent="0.2">
      <c r="B27" s="338"/>
      <c r="C27" s="339"/>
      <c r="D27" s="339"/>
      <c r="E27" s="339"/>
      <c r="F27" s="339"/>
      <c r="G27" s="339"/>
      <c r="H27" s="339"/>
      <c r="I27" s="339"/>
      <c r="J27" s="339"/>
      <c r="K27" s="339"/>
      <c r="L27" s="340"/>
      <c r="N27" s="84"/>
    </row>
    <row r="28" spans="2:15" ht="15.95" customHeight="1" x14ac:dyDescent="0.2">
      <c r="B28" s="341"/>
      <c r="C28" s="342"/>
      <c r="D28" s="342"/>
      <c r="E28" s="342"/>
      <c r="F28" s="342"/>
      <c r="G28" s="342"/>
      <c r="H28" s="342"/>
      <c r="I28" s="342"/>
      <c r="J28" s="342"/>
      <c r="K28" s="342"/>
      <c r="L28" s="343"/>
      <c r="N28" s="84"/>
    </row>
    <row r="29" spans="2:15" ht="15.95" customHeight="1" x14ac:dyDescent="0.2">
      <c r="B29" s="341"/>
      <c r="C29" s="342"/>
      <c r="D29" s="342"/>
      <c r="E29" s="342"/>
      <c r="F29" s="342"/>
      <c r="G29" s="342"/>
      <c r="H29" s="342"/>
      <c r="I29" s="342"/>
      <c r="J29" s="342"/>
      <c r="K29" s="342"/>
      <c r="L29" s="343"/>
      <c r="N29" s="84"/>
    </row>
    <row r="30" spans="2:15" ht="15.95" customHeight="1" x14ac:dyDescent="0.2">
      <c r="B30" s="341"/>
      <c r="C30" s="342"/>
      <c r="D30" s="342"/>
      <c r="E30" s="342"/>
      <c r="F30" s="342"/>
      <c r="G30" s="342"/>
      <c r="H30" s="342"/>
      <c r="I30" s="342"/>
      <c r="J30" s="342"/>
      <c r="K30" s="342"/>
      <c r="L30" s="343"/>
      <c r="N30" s="84"/>
    </row>
    <row r="31" spans="2:15" ht="15.95" customHeight="1" x14ac:dyDescent="0.2">
      <c r="B31" s="341"/>
      <c r="C31" s="342"/>
      <c r="D31" s="342"/>
      <c r="E31" s="342"/>
      <c r="F31" s="342"/>
      <c r="G31" s="342"/>
      <c r="H31" s="342"/>
      <c r="I31" s="342"/>
      <c r="J31" s="342"/>
      <c r="K31" s="342"/>
      <c r="L31" s="343"/>
      <c r="N31" s="84"/>
    </row>
    <row r="32" spans="2:15" ht="15.95" customHeight="1" x14ac:dyDescent="0.2">
      <c r="B32" s="341"/>
      <c r="C32" s="342"/>
      <c r="D32" s="342"/>
      <c r="E32" s="342"/>
      <c r="F32" s="342"/>
      <c r="G32" s="342"/>
      <c r="H32" s="342"/>
      <c r="I32" s="342"/>
      <c r="J32" s="342"/>
      <c r="K32" s="342"/>
      <c r="L32" s="343"/>
      <c r="N32" s="84"/>
    </row>
    <row r="33" spans="1:14" customFormat="1" ht="15.95" customHeight="1" thickBot="1" x14ac:dyDescent="0.25">
      <c r="A33" s="63"/>
      <c r="B33" s="344"/>
      <c r="C33" s="345"/>
      <c r="D33" s="345"/>
      <c r="E33" s="345"/>
      <c r="F33" s="345"/>
      <c r="G33" s="345"/>
      <c r="H33" s="345"/>
      <c r="I33" s="345"/>
      <c r="J33" s="345"/>
      <c r="K33" s="345"/>
      <c r="L33" s="346"/>
    </row>
    <row r="34" spans="1:14" customFormat="1" ht="15.95" customHeight="1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</row>
    <row r="35" spans="1:14" ht="33" customHeight="1" x14ac:dyDescent="0.2">
      <c r="B35" s="169" t="s">
        <v>353</v>
      </c>
      <c r="C35" s="336" t="s">
        <v>1014</v>
      </c>
      <c r="D35" s="336"/>
      <c r="E35" s="336"/>
      <c r="F35" s="336"/>
      <c r="G35" s="336"/>
      <c r="H35" s="336"/>
      <c r="I35" s="336"/>
      <c r="J35" s="336"/>
      <c r="K35" s="336"/>
      <c r="L35" s="336"/>
      <c r="N35" s="85"/>
    </row>
    <row r="36" spans="1:14" ht="15.95" customHeight="1" x14ac:dyDescent="0.2">
      <c r="C36" s="170" t="s">
        <v>1012</v>
      </c>
    </row>
    <row r="37" spans="1:14" ht="13.9" customHeight="1" x14ac:dyDescent="0.2">
      <c r="C37" s="72" t="s">
        <v>1013</v>
      </c>
    </row>
    <row r="38" spans="1:14" ht="15.95" customHeight="1" x14ac:dyDescent="0.2">
      <c r="C38" s="72"/>
    </row>
    <row r="39" spans="1:14" ht="15.95" customHeight="1" x14ac:dyDescent="0.2">
      <c r="B39" s="169" t="s">
        <v>355</v>
      </c>
      <c r="C39" s="171" t="s">
        <v>1015</v>
      </c>
    </row>
    <row r="40" spans="1:14" ht="18.75" customHeight="1" x14ac:dyDescent="0.25">
      <c r="C40" s="172" t="s">
        <v>1016</v>
      </c>
      <c r="D40" s="112"/>
    </row>
    <row r="41" spans="1:14" ht="15.95" customHeight="1" x14ac:dyDescent="0.2">
      <c r="C41" s="170" t="s">
        <v>1017</v>
      </c>
    </row>
    <row r="42" spans="1:14" ht="24.75" customHeight="1" x14ac:dyDescent="0.2">
      <c r="C42" s="72" t="s">
        <v>1018</v>
      </c>
    </row>
    <row r="43" spans="1:14" ht="15.95" customHeight="1" x14ac:dyDescent="0.25">
      <c r="C43" s="172" t="s">
        <v>1019</v>
      </c>
      <c r="D43" s="112"/>
    </row>
    <row r="44" spans="1:14" ht="15.95" customHeight="1" x14ac:dyDescent="0.2">
      <c r="C44" s="170" t="s">
        <v>1020</v>
      </c>
    </row>
    <row r="45" spans="1:14" ht="15.95" customHeight="1" x14ac:dyDescent="0.2">
      <c r="C45" s="170" t="s">
        <v>1029</v>
      </c>
    </row>
    <row r="46" spans="1:14" ht="15.95" customHeight="1" x14ac:dyDescent="0.2">
      <c r="C46" s="231" t="s">
        <v>1021</v>
      </c>
    </row>
    <row r="47" spans="1:14" ht="15.95" customHeight="1" x14ac:dyDescent="0.2">
      <c r="C47" s="231" t="s">
        <v>1022</v>
      </c>
    </row>
    <row r="48" spans="1:14" ht="15.95" customHeight="1" x14ac:dyDescent="0.2">
      <c r="C48" s="231" t="s">
        <v>1023</v>
      </c>
    </row>
    <row r="49" spans="2:12" ht="15.95" customHeight="1" x14ac:dyDescent="0.2">
      <c r="B49" s="73"/>
    </row>
    <row r="50" spans="2:12" ht="50.25" customHeight="1" x14ac:dyDescent="0.2">
      <c r="B50" s="168" t="s">
        <v>356</v>
      </c>
      <c r="C50" s="337" t="s">
        <v>1024</v>
      </c>
      <c r="D50" s="337"/>
      <c r="E50" s="337"/>
      <c r="F50" s="337"/>
      <c r="G50" s="337"/>
      <c r="H50" s="337"/>
      <c r="I50" s="337"/>
      <c r="J50" s="337"/>
      <c r="K50" s="337"/>
      <c r="L50" s="337"/>
    </row>
    <row r="51" spans="2:12" ht="28.5" hidden="1" customHeight="1" x14ac:dyDescent="0.2">
      <c r="C51" s="333"/>
      <c r="D51" s="333"/>
      <c r="E51" s="333"/>
      <c r="F51" s="333"/>
      <c r="G51" s="333"/>
      <c r="H51" s="333"/>
    </row>
  </sheetData>
  <sheetProtection algorithmName="SHA-512" hashValue="8F88khOUTaGQDEWDbv3eUfk3ayN2dWvFMPYwit/A0u4oBKMA8KALyY6nSGuRx5bV2dKxRRvQuXGMSPa8MVq/0A==" saltValue="81gXr70hYqJGeFAxLXY5yw==" spinCount="100000" sheet="1" selectLockedCells="1"/>
  <mergeCells count="23">
    <mergeCell ref="I24:K24"/>
    <mergeCell ref="C51:H51"/>
    <mergeCell ref="I17:K17"/>
    <mergeCell ref="I18:K18"/>
    <mergeCell ref="I19:K19"/>
    <mergeCell ref="C35:L35"/>
    <mergeCell ref="C50:L50"/>
    <mergeCell ref="B27:L27"/>
    <mergeCell ref="B28:L28"/>
    <mergeCell ref="B29:L29"/>
    <mergeCell ref="B30:L30"/>
    <mergeCell ref="B31:L31"/>
    <mergeCell ref="B32:L32"/>
    <mergeCell ref="B33:L33"/>
    <mergeCell ref="K1:L1"/>
    <mergeCell ref="B11:C11"/>
    <mergeCell ref="B13:C13"/>
    <mergeCell ref="B12:C12"/>
    <mergeCell ref="E12:F12"/>
    <mergeCell ref="B7:L7"/>
    <mergeCell ref="B5:L5"/>
    <mergeCell ref="B2:L2"/>
    <mergeCell ref="B3:L3"/>
  </mergeCells>
  <pageMargins left="0.47244094488188981" right="0.47244094488188981" top="0.47244094488188981" bottom="0.42" header="0.47244094488188981" footer="0.25"/>
  <pageSetup paperSize="5" scale="89" fitToWidth="0" fitToHeight="0" orientation="portrait" r:id="rId1"/>
  <headerFooter>
    <oddFooter>&amp;L&amp;"Arial,Normal"&amp;9&amp;K04+000Renseignements nécessaires | Professionnels de la santé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6" r:id="rId4" name="Drop Down 14">
              <controlPr locked="0" defaultSize="0" autoLine="0" autoPict="0">
                <anchor moveWithCells="1">
                  <from>
                    <xdr:col>6</xdr:col>
                    <xdr:colOff>57150</xdr:colOff>
                    <xdr:row>10</xdr:row>
                    <xdr:rowOff>47625</xdr:rowOff>
                  </from>
                  <to>
                    <xdr:col>10</xdr:col>
                    <xdr:colOff>123825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5" name="Drop Down 15">
              <controlPr locked="0" defaultSize="0" autoLine="0" autoPict="0">
                <anchor moveWithCells="1">
                  <from>
                    <xdr:col>6</xdr:col>
                    <xdr:colOff>57150</xdr:colOff>
                    <xdr:row>12</xdr:row>
                    <xdr:rowOff>38100</xdr:rowOff>
                  </from>
                  <to>
                    <xdr:col>10</xdr:col>
                    <xdr:colOff>123825</xdr:colOff>
                    <xdr:row>12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7E44-F907-4442-A47C-9D1D2EA1D687}">
  <sheetPr codeName="Feuil7"/>
  <dimension ref="A1:C8"/>
  <sheetViews>
    <sheetView workbookViewId="0">
      <selection activeCell="F27" sqref="F27"/>
    </sheetView>
  </sheetViews>
  <sheetFormatPr baseColWidth="10" defaultColWidth="11" defaultRowHeight="15" x14ac:dyDescent="0.25"/>
  <cols>
    <col min="1" max="16384" width="11" style="12"/>
  </cols>
  <sheetData>
    <row r="1" spans="1:3" x14ac:dyDescent="0.25">
      <c r="A1" s="12" t="s">
        <v>357</v>
      </c>
      <c r="C1" s="12">
        <v>2024</v>
      </c>
    </row>
    <row r="6" spans="1:3" x14ac:dyDescent="0.25">
      <c r="A6" s="12" t="s">
        <v>887</v>
      </c>
    </row>
    <row r="7" spans="1:3" x14ac:dyDescent="0.25">
      <c r="A7" s="12" t="s">
        <v>888</v>
      </c>
    </row>
    <row r="8" spans="1:3" x14ac:dyDescent="0.25">
      <c r="A8" s="12" t="s">
        <v>889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69025-4584-466A-AAB2-C84041F3BBFF}">
  <sheetPr codeName="Feuil9">
    <pageSetUpPr autoPageBreaks="0"/>
  </sheetPr>
  <dimension ref="A1:D392"/>
  <sheetViews>
    <sheetView topLeftCell="A151" workbookViewId="0">
      <selection activeCell="D171" sqref="D171"/>
    </sheetView>
  </sheetViews>
  <sheetFormatPr baseColWidth="10" defaultColWidth="8" defaultRowHeight="14.25" x14ac:dyDescent="0.2"/>
  <cols>
    <col min="1" max="1" width="22.625" style="74" customWidth="1"/>
    <col min="2" max="2" width="11.5" style="74" customWidth="1"/>
    <col min="3" max="3" width="8" style="74"/>
    <col min="4" max="4" width="172.75" style="74" customWidth="1"/>
    <col min="5" max="256" width="8" style="74"/>
    <col min="257" max="257" width="22.625" style="74" customWidth="1"/>
    <col min="258" max="258" width="43.75" style="74" bestFit="1" customWidth="1"/>
    <col min="259" max="259" width="8" style="74"/>
    <col min="260" max="260" width="172.75" style="74" bestFit="1" customWidth="1"/>
    <col min="261" max="512" width="8" style="74"/>
    <col min="513" max="513" width="22.625" style="74" customWidth="1"/>
    <col min="514" max="514" width="43.75" style="74" bestFit="1" customWidth="1"/>
    <col min="515" max="515" width="8" style="74"/>
    <col min="516" max="516" width="172.75" style="74" bestFit="1" customWidth="1"/>
    <col min="517" max="768" width="8" style="74"/>
    <col min="769" max="769" width="22.625" style="74" customWidth="1"/>
    <col min="770" max="770" width="43.75" style="74" bestFit="1" customWidth="1"/>
    <col min="771" max="771" width="8" style="74"/>
    <col min="772" max="772" width="172.75" style="74" bestFit="1" customWidth="1"/>
    <col min="773" max="1024" width="8" style="74"/>
    <col min="1025" max="1025" width="22.625" style="74" customWidth="1"/>
    <col min="1026" max="1026" width="43.75" style="74" bestFit="1" customWidth="1"/>
    <col min="1027" max="1027" width="8" style="74"/>
    <col min="1028" max="1028" width="172.75" style="74" bestFit="1" customWidth="1"/>
    <col min="1029" max="1280" width="8" style="74"/>
    <col min="1281" max="1281" width="22.625" style="74" customWidth="1"/>
    <col min="1282" max="1282" width="43.75" style="74" bestFit="1" customWidth="1"/>
    <col min="1283" max="1283" width="8" style="74"/>
    <col min="1284" max="1284" width="172.75" style="74" bestFit="1" customWidth="1"/>
    <col min="1285" max="1536" width="8" style="74"/>
    <col min="1537" max="1537" width="22.625" style="74" customWidth="1"/>
    <col min="1538" max="1538" width="43.75" style="74" bestFit="1" customWidth="1"/>
    <col min="1539" max="1539" width="8" style="74"/>
    <col min="1540" max="1540" width="172.75" style="74" bestFit="1" customWidth="1"/>
    <col min="1541" max="1792" width="8" style="74"/>
    <col min="1793" max="1793" width="22.625" style="74" customWidth="1"/>
    <col min="1794" max="1794" width="43.75" style="74" bestFit="1" customWidth="1"/>
    <col min="1795" max="1795" width="8" style="74"/>
    <col min="1796" max="1796" width="172.75" style="74" bestFit="1" customWidth="1"/>
    <col min="1797" max="2048" width="8" style="74"/>
    <col min="2049" max="2049" width="22.625" style="74" customWidth="1"/>
    <col min="2050" max="2050" width="43.75" style="74" bestFit="1" customWidth="1"/>
    <col min="2051" max="2051" width="8" style="74"/>
    <col min="2052" max="2052" width="172.75" style="74" bestFit="1" customWidth="1"/>
    <col min="2053" max="2304" width="8" style="74"/>
    <col min="2305" max="2305" width="22.625" style="74" customWidth="1"/>
    <col min="2306" max="2306" width="43.75" style="74" bestFit="1" customWidth="1"/>
    <col min="2307" max="2307" width="8" style="74"/>
    <col min="2308" max="2308" width="172.75" style="74" bestFit="1" customWidth="1"/>
    <col min="2309" max="2560" width="8" style="74"/>
    <col min="2561" max="2561" width="22.625" style="74" customWidth="1"/>
    <col min="2562" max="2562" width="43.75" style="74" bestFit="1" customWidth="1"/>
    <col min="2563" max="2563" width="8" style="74"/>
    <col min="2564" max="2564" width="172.75" style="74" bestFit="1" customWidth="1"/>
    <col min="2565" max="2816" width="8" style="74"/>
    <col min="2817" max="2817" width="22.625" style="74" customWidth="1"/>
    <col min="2818" max="2818" width="43.75" style="74" bestFit="1" customWidth="1"/>
    <col min="2819" max="2819" width="8" style="74"/>
    <col min="2820" max="2820" width="172.75" style="74" bestFit="1" customWidth="1"/>
    <col min="2821" max="3072" width="8" style="74"/>
    <col min="3073" max="3073" width="22.625" style="74" customWidth="1"/>
    <col min="3074" max="3074" width="43.75" style="74" bestFit="1" customWidth="1"/>
    <col min="3075" max="3075" width="8" style="74"/>
    <col min="3076" max="3076" width="172.75" style="74" bestFit="1" customWidth="1"/>
    <col min="3077" max="3328" width="8" style="74"/>
    <col min="3329" max="3329" width="22.625" style="74" customWidth="1"/>
    <col min="3330" max="3330" width="43.75" style="74" bestFit="1" customWidth="1"/>
    <col min="3331" max="3331" width="8" style="74"/>
    <col min="3332" max="3332" width="172.75" style="74" bestFit="1" customWidth="1"/>
    <col min="3333" max="3584" width="8" style="74"/>
    <col min="3585" max="3585" width="22.625" style="74" customWidth="1"/>
    <col min="3586" max="3586" width="43.75" style="74" bestFit="1" customWidth="1"/>
    <col min="3587" max="3587" width="8" style="74"/>
    <col min="3588" max="3588" width="172.75" style="74" bestFit="1" customWidth="1"/>
    <col min="3589" max="3840" width="8" style="74"/>
    <col min="3841" max="3841" width="22.625" style="74" customWidth="1"/>
    <col min="3842" max="3842" width="43.75" style="74" bestFit="1" customWidth="1"/>
    <col min="3843" max="3843" width="8" style="74"/>
    <col min="3844" max="3844" width="172.75" style="74" bestFit="1" customWidth="1"/>
    <col min="3845" max="4096" width="8" style="74"/>
    <col min="4097" max="4097" width="22.625" style="74" customWidth="1"/>
    <col min="4098" max="4098" width="43.75" style="74" bestFit="1" customWidth="1"/>
    <col min="4099" max="4099" width="8" style="74"/>
    <col min="4100" max="4100" width="172.75" style="74" bestFit="1" customWidth="1"/>
    <col min="4101" max="4352" width="8" style="74"/>
    <col min="4353" max="4353" width="22.625" style="74" customWidth="1"/>
    <col min="4354" max="4354" width="43.75" style="74" bestFit="1" customWidth="1"/>
    <col min="4355" max="4355" width="8" style="74"/>
    <col min="4356" max="4356" width="172.75" style="74" bestFit="1" customWidth="1"/>
    <col min="4357" max="4608" width="8" style="74"/>
    <col min="4609" max="4609" width="22.625" style="74" customWidth="1"/>
    <col min="4610" max="4610" width="43.75" style="74" bestFit="1" customWidth="1"/>
    <col min="4611" max="4611" width="8" style="74"/>
    <col min="4612" max="4612" width="172.75" style="74" bestFit="1" customWidth="1"/>
    <col min="4613" max="4864" width="8" style="74"/>
    <col min="4865" max="4865" width="22.625" style="74" customWidth="1"/>
    <col min="4866" max="4866" width="43.75" style="74" bestFit="1" customWidth="1"/>
    <col min="4867" max="4867" width="8" style="74"/>
    <col min="4868" max="4868" width="172.75" style="74" bestFit="1" customWidth="1"/>
    <col min="4869" max="5120" width="8" style="74"/>
    <col min="5121" max="5121" width="22.625" style="74" customWidth="1"/>
    <col min="5122" max="5122" width="43.75" style="74" bestFit="1" customWidth="1"/>
    <col min="5123" max="5123" width="8" style="74"/>
    <col min="5124" max="5124" width="172.75" style="74" bestFit="1" customWidth="1"/>
    <col min="5125" max="5376" width="8" style="74"/>
    <col min="5377" max="5377" width="22.625" style="74" customWidth="1"/>
    <col min="5378" max="5378" width="43.75" style="74" bestFit="1" customWidth="1"/>
    <col min="5379" max="5379" width="8" style="74"/>
    <col min="5380" max="5380" width="172.75" style="74" bestFit="1" customWidth="1"/>
    <col min="5381" max="5632" width="8" style="74"/>
    <col min="5633" max="5633" width="22.625" style="74" customWidth="1"/>
    <col min="5634" max="5634" width="43.75" style="74" bestFit="1" customWidth="1"/>
    <col min="5635" max="5635" width="8" style="74"/>
    <col min="5636" max="5636" width="172.75" style="74" bestFit="1" customWidth="1"/>
    <col min="5637" max="5888" width="8" style="74"/>
    <col min="5889" max="5889" width="22.625" style="74" customWidth="1"/>
    <col min="5890" max="5890" width="43.75" style="74" bestFit="1" customWidth="1"/>
    <col min="5891" max="5891" width="8" style="74"/>
    <col min="5892" max="5892" width="172.75" style="74" bestFit="1" customWidth="1"/>
    <col min="5893" max="6144" width="8" style="74"/>
    <col min="6145" max="6145" width="22.625" style="74" customWidth="1"/>
    <col min="6146" max="6146" width="43.75" style="74" bestFit="1" customWidth="1"/>
    <col min="6147" max="6147" width="8" style="74"/>
    <col min="6148" max="6148" width="172.75" style="74" bestFit="1" customWidth="1"/>
    <col min="6149" max="6400" width="8" style="74"/>
    <col min="6401" max="6401" width="22.625" style="74" customWidth="1"/>
    <col min="6402" max="6402" width="43.75" style="74" bestFit="1" customWidth="1"/>
    <col min="6403" max="6403" width="8" style="74"/>
    <col min="6404" max="6404" width="172.75" style="74" bestFit="1" customWidth="1"/>
    <col min="6405" max="6656" width="8" style="74"/>
    <col min="6657" max="6657" width="22.625" style="74" customWidth="1"/>
    <col min="6658" max="6658" width="43.75" style="74" bestFit="1" customWidth="1"/>
    <col min="6659" max="6659" width="8" style="74"/>
    <col min="6660" max="6660" width="172.75" style="74" bestFit="1" customWidth="1"/>
    <col min="6661" max="6912" width="8" style="74"/>
    <col min="6913" max="6913" width="22.625" style="74" customWidth="1"/>
    <col min="6914" max="6914" width="43.75" style="74" bestFit="1" customWidth="1"/>
    <col min="6915" max="6915" width="8" style="74"/>
    <col min="6916" max="6916" width="172.75" style="74" bestFit="1" customWidth="1"/>
    <col min="6917" max="7168" width="8" style="74"/>
    <col min="7169" max="7169" width="22.625" style="74" customWidth="1"/>
    <col min="7170" max="7170" width="43.75" style="74" bestFit="1" customWidth="1"/>
    <col min="7171" max="7171" width="8" style="74"/>
    <col min="7172" max="7172" width="172.75" style="74" bestFit="1" customWidth="1"/>
    <col min="7173" max="7424" width="8" style="74"/>
    <col min="7425" max="7425" width="22.625" style="74" customWidth="1"/>
    <col min="7426" max="7426" width="43.75" style="74" bestFit="1" customWidth="1"/>
    <col min="7427" max="7427" width="8" style="74"/>
    <col min="7428" max="7428" width="172.75" style="74" bestFit="1" customWidth="1"/>
    <col min="7429" max="7680" width="8" style="74"/>
    <col min="7681" max="7681" width="22.625" style="74" customWidth="1"/>
    <col min="7682" max="7682" width="43.75" style="74" bestFit="1" customWidth="1"/>
    <col min="7683" max="7683" width="8" style="74"/>
    <col min="7684" max="7684" width="172.75" style="74" bestFit="1" customWidth="1"/>
    <col min="7685" max="7936" width="8" style="74"/>
    <col min="7937" max="7937" width="22.625" style="74" customWidth="1"/>
    <col min="7938" max="7938" width="43.75" style="74" bestFit="1" customWidth="1"/>
    <col min="7939" max="7939" width="8" style="74"/>
    <col min="7940" max="7940" width="172.75" style="74" bestFit="1" customWidth="1"/>
    <col min="7941" max="8192" width="8" style="74"/>
    <col min="8193" max="8193" width="22.625" style="74" customWidth="1"/>
    <col min="8194" max="8194" width="43.75" style="74" bestFit="1" customWidth="1"/>
    <col min="8195" max="8195" width="8" style="74"/>
    <col min="8196" max="8196" width="172.75" style="74" bestFit="1" customWidth="1"/>
    <col min="8197" max="8448" width="8" style="74"/>
    <col min="8449" max="8449" width="22.625" style="74" customWidth="1"/>
    <col min="8450" max="8450" width="43.75" style="74" bestFit="1" customWidth="1"/>
    <col min="8451" max="8451" width="8" style="74"/>
    <col min="8452" max="8452" width="172.75" style="74" bestFit="1" customWidth="1"/>
    <col min="8453" max="8704" width="8" style="74"/>
    <col min="8705" max="8705" width="22.625" style="74" customWidth="1"/>
    <col min="8706" max="8706" width="43.75" style="74" bestFit="1" customWidth="1"/>
    <col min="8707" max="8707" width="8" style="74"/>
    <col min="8708" max="8708" width="172.75" style="74" bestFit="1" customWidth="1"/>
    <col min="8709" max="8960" width="8" style="74"/>
    <col min="8961" max="8961" width="22.625" style="74" customWidth="1"/>
    <col min="8962" max="8962" width="43.75" style="74" bestFit="1" customWidth="1"/>
    <col min="8963" max="8963" width="8" style="74"/>
    <col min="8964" max="8964" width="172.75" style="74" bestFit="1" customWidth="1"/>
    <col min="8965" max="9216" width="8" style="74"/>
    <col min="9217" max="9217" width="22.625" style="74" customWidth="1"/>
    <col min="9218" max="9218" width="43.75" style="74" bestFit="1" customWidth="1"/>
    <col min="9219" max="9219" width="8" style="74"/>
    <col min="9220" max="9220" width="172.75" style="74" bestFit="1" customWidth="1"/>
    <col min="9221" max="9472" width="8" style="74"/>
    <col min="9473" max="9473" width="22.625" style="74" customWidth="1"/>
    <col min="9474" max="9474" width="43.75" style="74" bestFit="1" customWidth="1"/>
    <col min="9475" max="9475" width="8" style="74"/>
    <col min="9476" max="9476" width="172.75" style="74" bestFit="1" customWidth="1"/>
    <col min="9477" max="9728" width="8" style="74"/>
    <col min="9729" max="9729" width="22.625" style="74" customWidth="1"/>
    <col min="9730" max="9730" width="43.75" style="74" bestFit="1" customWidth="1"/>
    <col min="9731" max="9731" width="8" style="74"/>
    <col min="9732" max="9732" width="172.75" style="74" bestFit="1" customWidth="1"/>
    <col min="9733" max="9984" width="8" style="74"/>
    <col min="9985" max="9985" width="22.625" style="74" customWidth="1"/>
    <col min="9986" max="9986" width="43.75" style="74" bestFit="1" customWidth="1"/>
    <col min="9987" max="9987" width="8" style="74"/>
    <col min="9988" max="9988" width="172.75" style="74" bestFit="1" customWidth="1"/>
    <col min="9989" max="10240" width="8" style="74"/>
    <col min="10241" max="10241" width="22.625" style="74" customWidth="1"/>
    <col min="10242" max="10242" width="43.75" style="74" bestFit="1" customWidth="1"/>
    <col min="10243" max="10243" width="8" style="74"/>
    <col min="10244" max="10244" width="172.75" style="74" bestFit="1" customWidth="1"/>
    <col min="10245" max="10496" width="8" style="74"/>
    <col min="10497" max="10497" width="22.625" style="74" customWidth="1"/>
    <col min="10498" max="10498" width="43.75" style="74" bestFit="1" customWidth="1"/>
    <col min="10499" max="10499" width="8" style="74"/>
    <col min="10500" max="10500" width="172.75" style="74" bestFit="1" customWidth="1"/>
    <col min="10501" max="10752" width="8" style="74"/>
    <col min="10753" max="10753" width="22.625" style="74" customWidth="1"/>
    <col min="10754" max="10754" width="43.75" style="74" bestFit="1" customWidth="1"/>
    <col min="10755" max="10755" width="8" style="74"/>
    <col min="10756" max="10756" width="172.75" style="74" bestFit="1" customWidth="1"/>
    <col min="10757" max="11008" width="8" style="74"/>
    <col min="11009" max="11009" width="22.625" style="74" customWidth="1"/>
    <col min="11010" max="11010" width="43.75" style="74" bestFit="1" customWidth="1"/>
    <col min="11011" max="11011" width="8" style="74"/>
    <col min="11012" max="11012" width="172.75" style="74" bestFit="1" customWidth="1"/>
    <col min="11013" max="11264" width="8" style="74"/>
    <col min="11265" max="11265" width="22.625" style="74" customWidth="1"/>
    <col min="11266" max="11266" width="43.75" style="74" bestFit="1" customWidth="1"/>
    <col min="11267" max="11267" width="8" style="74"/>
    <col min="11268" max="11268" width="172.75" style="74" bestFit="1" customWidth="1"/>
    <col min="11269" max="11520" width="8" style="74"/>
    <col min="11521" max="11521" width="22.625" style="74" customWidth="1"/>
    <col min="11522" max="11522" width="43.75" style="74" bestFit="1" customWidth="1"/>
    <col min="11523" max="11523" width="8" style="74"/>
    <col min="11524" max="11524" width="172.75" style="74" bestFit="1" customWidth="1"/>
    <col min="11525" max="11776" width="8" style="74"/>
    <col min="11777" max="11777" width="22.625" style="74" customWidth="1"/>
    <col min="11778" max="11778" width="43.75" style="74" bestFit="1" customWidth="1"/>
    <col min="11779" max="11779" width="8" style="74"/>
    <col min="11780" max="11780" width="172.75" style="74" bestFit="1" customWidth="1"/>
    <col min="11781" max="12032" width="8" style="74"/>
    <col min="12033" max="12033" width="22.625" style="74" customWidth="1"/>
    <col min="12034" max="12034" width="43.75" style="74" bestFit="1" customWidth="1"/>
    <col min="12035" max="12035" width="8" style="74"/>
    <col min="12036" max="12036" width="172.75" style="74" bestFit="1" customWidth="1"/>
    <col min="12037" max="12288" width="8" style="74"/>
    <col min="12289" max="12289" width="22.625" style="74" customWidth="1"/>
    <col min="12290" max="12290" width="43.75" style="74" bestFit="1" customWidth="1"/>
    <col min="12291" max="12291" width="8" style="74"/>
    <col min="12292" max="12292" width="172.75" style="74" bestFit="1" customWidth="1"/>
    <col min="12293" max="12544" width="8" style="74"/>
    <col min="12545" max="12545" width="22.625" style="74" customWidth="1"/>
    <col min="12546" max="12546" width="43.75" style="74" bestFit="1" customWidth="1"/>
    <col min="12547" max="12547" width="8" style="74"/>
    <col min="12548" max="12548" width="172.75" style="74" bestFit="1" customWidth="1"/>
    <col min="12549" max="12800" width="8" style="74"/>
    <col min="12801" max="12801" width="22.625" style="74" customWidth="1"/>
    <col min="12802" max="12802" width="43.75" style="74" bestFit="1" customWidth="1"/>
    <col min="12803" max="12803" width="8" style="74"/>
    <col min="12804" max="12804" width="172.75" style="74" bestFit="1" customWidth="1"/>
    <col min="12805" max="13056" width="8" style="74"/>
    <col min="13057" max="13057" width="22.625" style="74" customWidth="1"/>
    <col min="13058" max="13058" width="43.75" style="74" bestFit="1" customWidth="1"/>
    <col min="13059" max="13059" width="8" style="74"/>
    <col min="13060" max="13060" width="172.75" style="74" bestFit="1" customWidth="1"/>
    <col min="13061" max="13312" width="8" style="74"/>
    <col min="13313" max="13313" width="22.625" style="74" customWidth="1"/>
    <col min="13314" max="13314" width="43.75" style="74" bestFit="1" customWidth="1"/>
    <col min="13315" max="13315" width="8" style="74"/>
    <col min="13316" max="13316" width="172.75" style="74" bestFit="1" customWidth="1"/>
    <col min="13317" max="13568" width="8" style="74"/>
    <col min="13569" max="13569" width="22.625" style="74" customWidth="1"/>
    <col min="13570" max="13570" width="43.75" style="74" bestFit="1" customWidth="1"/>
    <col min="13571" max="13571" width="8" style="74"/>
    <col min="13572" max="13572" width="172.75" style="74" bestFit="1" customWidth="1"/>
    <col min="13573" max="13824" width="8" style="74"/>
    <col min="13825" max="13825" width="22.625" style="74" customWidth="1"/>
    <col min="13826" max="13826" width="43.75" style="74" bestFit="1" customWidth="1"/>
    <col min="13827" max="13827" width="8" style="74"/>
    <col min="13828" max="13828" width="172.75" style="74" bestFit="1" customWidth="1"/>
    <col min="13829" max="14080" width="8" style="74"/>
    <col min="14081" max="14081" width="22.625" style="74" customWidth="1"/>
    <col min="14082" max="14082" width="43.75" style="74" bestFit="1" customWidth="1"/>
    <col min="14083" max="14083" width="8" style="74"/>
    <col min="14084" max="14084" width="172.75" style="74" bestFit="1" customWidth="1"/>
    <col min="14085" max="14336" width="8" style="74"/>
    <col min="14337" max="14337" width="22.625" style="74" customWidth="1"/>
    <col min="14338" max="14338" width="43.75" style="74" bestFit="1" customWidth="1"/>
    <col min="14339" max="14339" width="8" style="74"/>
    <col min="14340" max="14340" width="172.75" style="74" bestFit="1" customWidth="1"/>
    <col min="14341" max="14592" width="8" style="74"/>
    <col min="14593" max="14593" width="22.625" style="74" customWidth="1"/>
    <col min="14594" max="14594" width="43.75" style="74" bestFit="1" customWidth="1"/>
    <col min="14595" max="14595" width="8" style="74"/>
    <col min="14596" max="14596" width="172.75" style="74" bestFit="1" customWidth="1"/>
    <col min="14597" max="14848" width="8" style="74"/>
    <col min="14849" max="14849" width="22.625" style="74" customWidth="1"/>
    <col min="14850" max="14850" width="43.75" style="74" bestFit="1" customWidth="1"/>
    <col min="14851" max="14851" width="8" style="74"/>
    <col min="14852" max="14852" width="172.75" style="74" bestFit="1" customWidth="1"/>
    <col min="14853" max="15104" width="8" style="74"/>
    <col min="15105" max="15105" width="22.625" style="74" customWidth="1"/>
    <col min="15106" max="15106" width="43.75" style="74" bestFit="1" customWidth="1"/>
    <col min="15107" max="15107" width="8" style="74"/>
    <col min="15108" max="15108" width="172.75" style="74" bestFit="1" customWidth="1"/>
    <col min="15109" max="15360" width="8" style="74"/>
    <col min="15361" max="15361" width="22.625" style="74" customWidth="1"/>
    <col min="15362" max="15362" width="43.75" style="74" bestFit="1" customWidth="1"/>
    <col min="15363" max="15363" width="8" style="74"/>
    <col min="15364" max="15364" width="172.75" style="74" bestFit="1" customWidth="1"/>
    <col min="15365" max="15616" width="8" style="74"/>
    <col min="15617" max="15617" width="22.625" style="74" customWidth="1"/>
    <col min="15618" max="15618" width="43.75" style="74" bestFit="1" customWidth="1"/>
    <col min="15619" max="15619" width="8" style="74"/>
    <col min="15620" max="15620" width="172.75" style="74" bestFit="1" customWidth="1"/>
    <col min="15621" max="15872" width="8" style="74"/>
    <col min="15873" max="15873" width="22.625" style="74" customWidth="1"/>
    <col min="15874" max="15874" width="43.75" style="74" bestFit="1" customWidth="1"/>
    <col min="15875" max="15875" width="8" style="74"/>
    <col min="15876" max="15876" width="172.75" style="74" bestFit="1" customWidth="1"/>
    <col min="15877" max="16128" width="8" style="74"/>
    <col min="16129" max="16129" width="22.625" style="74" customWidth="1"/>
    <col min="16130" max="16130" width="43.75" style="74" bestFit="1" customWidth="1"/>
    <col min="16131" max="16131" width="8" style="74"/>
    <col min="16132" max="16132" width="172.75" style="74" bestFit="1" customWidth="1"/>
    <col min="16133" max="16384" width="8" style="74"/>
  </cols>
  <sheetData>
    <row r="1" spans="1:4" s="75" customFormat="1" x14ac:dyDescent="0.2">
      <c r="A1" s="75" t="s">
        <v>658</v>
      </c>
      <c r="D1" s="75" t="s">
        <v>659</v>
      </c>
    </row>
    <row r="2" spans="1:4" s="75" customFormat="1" x14ac:dyDescent="0.2">
      <c r="A2" s="75" t="s">
        <v>0</v>
      </c>
      <c r="B2" s="76" t="s">
        <v>660</v>
      </c>
      <c r="D2" s="75" t="s">
        <v>661</v>
      </c>
    </row>
    <row r="3" spans="1:4" s="75" customFormat="1" x14ac:dyDescent="0.2">
      <c r="A3" s="75" t="s">
        <v>1</v>
      </c>
      <c r="B3" s="76" t="s">
        <v>659</v>
      </c>
      <c r="D3" s="75" t="s">
        <v>662</v>
      </c>
    </row>
    <row r="4" spans="1:4" s="75" customFormat="1" x14ac:dyDescent="0.2">
      <c r="A4" s="75" t="s">
        <v>663</v>
      </c>
      <c r="B4" s="76" t="s">
        <v>659</v>
      </c>
      <c r="D4" s="75" t="s">
        <v>664</v>
      </c>
    </row>
    <row r="5" spans="1:4" s="75" customFormat="1" x14ac:dyDescent="0.2">
      <c r="A5" s="75" t="s">
        <v>2</v>
      </c>
      <c r="B5" s="76" t="s">
        <v>665</v>
      </c>
      <c r="D5" s="75" t="s">
        <v>666</v>
      </c>
    </row>
    <row r="6" spans="1:4" s="75" customFormat="1" x14ac:dyDescent="0.2">
      <c r="A6" s="75" t="s">
        <v>3</v>
      </c>
      <c r="B6" s="76" t="s">
        <v>667</v>
      </c>
      <c r="D6" s="75" t="s">
        <v>668</v>
      </c>
    </row>
    <row r="7" spans="1:4" s="75" customFormat="1" x14ac:dyDescent="0.2">
      <c r="A7" s="75" t="s">
        <v>4</v>
      </c>
      <c r="B7" s="76" t="s">
        <v>669</v>
      </c>
      <c r="D7" s="75" t="s">
        <v>670</v>
      </c>
    </row>
    <row r="8" spans="1:4" s="75" customFormat="1" x14ac:dyDescent="0.2">
      <c r="A8" s="75" t="s">
        <v>5</v>
      </c>
      <c r="B8" s="76" t="s">
        <v>665</v>
      </c>
      <c r="D8" s="75" t="s">
        <v>6</v>
      </c>
    </row>
    <row r="9" spans="1:4" s="75" customFormat="1" x14ac:dyDescent="0.2">
      <c r="A9" s="75" t="s">
        <v>7</v>
      </c>
      <c r="D9" s="75" t="s">
        <v>671</v>
      </c>
    </row>
    <row r="10" spans="1:4" s="75" customFormat="1" x14ac:dyDescent="0.2">
      <c r="A10" s="75" t="s">
        <v>8</v>
      </c>
      <c r="D10" s="75" t="s">
        <v>672</v>
      </c>
    </row>
    <row r="11" spans="1:4" s="75" customFormat="1" x14ac:dyDescent="0.2">
      <c r="A11" s="75" t="s">
        <v>9</v>
      </c>
      <c r="B11" s="76" t="s">
        <v>659</v>
      </c>
      <c r="D11" s="75" t="s">
        <v>10</v>
      </c>
    </row>
    <row r="12" spans="1:4" s="75" customFormat="1" x14ac:dyDescent="0.2">
      <c r="A12" s="75" t="s">
        <v>11</v>
      </c>
      <c r="B12" s="76" t="s">
        <v>659</v>
      </c>
      <c r="D12" s="75" t="s">
        <v>673</v>
      </c>
    </row>
    <row r="13" spans="1:4" s="75" customFormat="1" x14ac:dyDescent="0.2">
      <c r="A13" s="75" t="s">
        <v>12</v>
      </c>
      <c r="B13" s="76" t="s">
        <v>660</v>
      </c>
      <c r="D13" s="75" t="s">
        <v>674</v>
      </c>
    </row>
    <row r="14" spans="1:4" s="75" customFormat="1" x14ac:dyDescent="0.2">
      <c r="A14" s="75" t="s">
        <v>13</v>
      </c>
      <c r="B14" s="76" t="s">
        <v>659</v>
      </c>
      <c r="D14" s="75" t="s">
        <v>675</v>
      </c>
    </row>
    <row r="15" spans="1:4" s="75" customFormat="1" x14ac:dyDescent="0.2">
      <c r="A15" s="75" t="s">
        <v>14</v>
      </c>
      <c r="B15" s="76" t="s">
        <v>659</v>
      </c>
      <c r="D15" s="75" t="s">
        <v>676</v>
      </c>
    </row>
    <row r="16" spans="1:4" s="75" customFormat="1" x14ac:dyDescent="0.2">
      <c r="A16" s="75" t="s">
        <v>15</v>
      </c>
      <c r="B16" s="76" t="s">
        <v>659</v>
      </c>
      <c r="D16" s="75" t="s">
        <v>677</v>
      </c>
    </row>
    <row r="17" spans="1:4" s="75" customFormat="1" x14ac:dyDescent="0.2">
      <c r="A17" s="75" t="s">
        <v>16</v>
      </c>
      <c r="B17" s="76" t="s">
        <v>659</v>
      </c>
      <c r="D17" s="75" t="s">
        <v>678</v>
      </c>
    </row>
    <row r="18" spans="1:4" s="75" customFormat="1" x14ac:dyDescent="0.2">
      <c r="A18" s="75" t="s">
        <v>17</v>
      </c>
      <c r="B18" s="76" t="s">
        <v>659</v>
      </c>
      <c r="D18" s="75" t="s">
        <v>679</v>
      </c>
    </row>
    <row r="19" spans="1:4" s="75" customFormat="1" x14ac:dyDescent="0.2">
      <c r="A19" s="75" t="s">
        <v>18</v>
      </c>
      <c r="B19" s="76" t="s">
        <v>659</v>
      </c>
      <c r="D19" s="75" t="s">
        <v>680</v>
      </c>
    </row>
    <row r="20" spans="1:4" s="75" customFormat="1" x14ac:dyDescent="0.2">
      <c r="A20" s="75" t="s">
        <v>19</v>
      </c>
      <c r="B20" s="76" t="s">
        <v>659</v>
      </c>
      <c r="D20" s="75" t="s">
        <v>681</v>
      </c>
    </row>
    <row r="21" spans="1:4" s="75" customFormat="1" x14ac:dyDescent="0.2">
      <c r="A21" s="75" t="s">
        <v>20</v>
      </c>
      <c r="B21" s="76" t="s">
        <v>660</v>
      </c>
      <c r="D21" s="75" t="s">
        <v>682</v>
      </c>
    </row>
    <row r="22" spans="1:4" s="75" customFormat="1" x14ac:dyDescent="0.2">
      <c r="A22" s="75" t="s">
        <v>21</v>
      </c>
      <c r="B22" s="76" t="s">
        <v>660</v>
      </c>
      <c r="D22" s="75" t="s">
        <v>683</v>
      </c>
    </row>
    <row r="23" spans="1:4" s="75" customFormat="1" x14ac:dyDescent="0.2">
      <c r="A23" s="75" t="s">
        <v>22</v>
      </c>
      <c r="D23" s="75" t="s">
        <v>684</v>
      </c>
    </row>
    <row r="24" spans="1:4" s="75" customFormat="1" x14ac:dyDescent="0.2">
      <c r="A24" s="75" t="s">
        <v>23</v>
      </c>
      <c r="B24" s="76" t="s">
        <v>660</v>
      </c>
      <c r="D24" s="75" t="s">
        <v>685</v>
      </c>
    </row>
    <row r="25" spans="1:4" s="75" customFormat="1" x14ac:dyDescent="0.2">
      <c r="A25" s="75" t="s">
        <v>24</v>
      </c>
      <c r="B25" s="76" t="s">
        <v>665</v>
      </c>
      <c r="D25" s="75" t="s">
        <v>686</v>
      </c>
    </row>
    <row r="26" spans="1:4" s="75" customFormat="1" x14ac:dyDescent="0.2">
      <c r="A26" s="75" t="s">
        <v>25</v>
      </c>
      <c r="B26" s="76" t="s">
        <v>659</v>
      </c>
      <c r="D26" s="75" t="s">
        <v>687</v>
      </c>
    </row>
    <row r="27" spans="1:4" s="75" customFormat="1" x14ac:dyDescent="0.2">
      <c r="A27" s="75" t="s">
        <v>26</v>
      </c>
      <c r="B27" s="76" t="s">
        <v>659</v>
      </c>
      <c r="D27" s="75" t="s">
        <v>688</v>
      </c>
    </row>
    <row r="28" spans="1:4" s="75" customFormat="1" x14ac:dyDescent="0.2">
      <c r="A28" s="75" t="s">
        <v>27</v>
      </c>
      <c r="B28" s="76" t="s">
        <v>659</v>
      </c>
      <c r="D28" s="75" t="s">
        <v>689</v>
      </c>
    </row>
    <row r="29" spans="1:4" s="75" customFormat="1" x14ac:dyDescent="0.2">
      <c r="A29" s="75" t="s">
        <v>28</v>
      </c>
      <c r="B29" s="76" t="s">
        <v>690</v>
      </c>
      <c r="D29" s="75" t="s">
        <v>691</v>
      </c>
    </row>
    <row r="30" spans="1:4" s="75" customFormat="1" x14ac:dyDescent="0.2">
      <c r="A30" s="75" t="s">
        <v>30</v>
      </c>
      <c r="B30" s="76" t="s">
        <v>692</v>
      </c>
      <c r="D30" s="75" t="s">
        <v>693</v>
      </c>
    </row>
    <row r="31" spans="1:4" s="75" customFormat="1" x14ac:dyDescent="0.2">
      <c r="A31" s="75" t="s">
        <v>31</v>
      </c>
      <c r="B31" s="76" t="s">
        <v>694</v>
      </c>
      <c r="D31" s="75" t="s">
        <v>695</v>
      </c>
    </row>
    <row r="32" spans="1:4" s="75" customFormat="1" x14ac:dyDescent="0.2">
      <c r="A32" s="75" t="s">
        <v>32</v>
      </c>
      <c r="B32" s="76" t="s">
        <v>696</v>
      </c>
      <c r="D32" s="75" t="s">
        <v>697</v>
      </c>
    </row>
    <row r="33" spans="1:4" s="75" customFormat="1" x14ac:dyDescent="0.2">
      <c r="A33" s="75" t="s">
        <v>33</v>
      </c>
      <c r="B33" s="76" t="s">
        <v>659</v>
      </c>
      <c r="D33" s="75" t="s">
        <v>698</v>
      </c>
    </row>
    <row r="34" spans="1:4" s="75" customFormat="1" x14ac:dyDescent="0.2">
      <c r="A34" s="75" t="s">
        <v>34</v>
      </c>
      <c r="B34" s="76" t="s">
        <v>659</v>
      </c>
      <c r="D34" s="75" t="s">
        <v>699</v>
      </c>
    </row>
    <row r="35" spans="1:4" s="75" customFormat="1" x14ac:dyDescent="0.2">
      <c r="A35" s="75" t="s">
        <v>35</v>
      </c>
      <c r="B35" s="76" t="s">
        <v>659</v>
      </c>
      <c r="D35" s="75" t="s">
        <v>700</v>
      </c>
    </row>
    <row r="36" spans="1:4" s="75" customFormat="1" x14ac:dyDescent="0.2">
      <c r="A36" s="75" t="s">
        <v>36</v>
      </c>
      <c r="B36" s="76" t="s">
        <v>659</v>
      </c>
      <c r="D36" s="75" t="s">
        <v>701</v>
      </c>
    </row>
    <row r="37" spans="1:4" s="75" customFormat="1" x14ac:dyDescent="0.2">
      <c r="A37" s="75" t="s">
        <v>702</v>
      </c>
      <c r="B37" s="76" t="s">
        <v>659</v>
      </c>
      <c r="D37" s="75" t="s">
        <v>703</v>
      </c>
    </row>
    <row r="38" spans="1:4" s="75" customFormat="1" x14ac:dyDescent="0.2">
      <c r="A38" s="75" t="s">
        <v>704</v>
      </c>
      <c r="B38" s="76" t="s">
        <v>659</v>
      </c>
      <c r="D38" s="75" t="s">
        <v>703</v>
      </c>
    </row>
    <row r="39" spans="1:4" s="75" customFormat="1" x14ac:dyDescent="0.2">
      <c r="A39" s="75" t="s">
        <v>705</v>
      </c>
      <c r="B39" s="76" t="s">
        <v>659</v>
      </c>
      <c r="D39" s="75" t="s">
        <v>703</v>
      </c>
    </row>
    <row r="40" spans="1:4" s="75" customFormat="1" x14ac:dyDescent="0.2">
      <c r="A40" s="75" t="s">
        <v>706</v>
      </c>
      <c r="B40" s="76" t="s">
        <v>659</v>
      </c>
      <c r="D40" s="75" t="s">
        <v>703</v>
      </c>
    </row>
    <row r="41" spans="1:4" s="75" customFormat="1" x14ac:dyDescent="0.2">
      <c r="A41" s="75" t="s">
        <v>707</v>
      </c>
      <c r="B41" s="76" t="s">
        <v>659</v>
      </c>
      <c r="D41" s="75" t="s">
        <v>703</v>
      </c>
    </row>
    <row r="42" spans="1:4" s="75" customFormat="1" x14ac:dyDescent="0.2">
      <c r="A42" s="75" t="s">
        <v>37</v>
      </c>
      <c r="B42" s="76" t="s">
        <v>659</v>
      </c>
      <c r="D42" s="75" t="s">
        <v>708</v>
      </c>
    </row>
    <row r="43" spans="1:4" s="75" customFormat="1" x14ac:dyDescent="0.2">
      <c r="A43" s="75" t="s">
        <v>709</v>
      </c>
      <c r="B43" s="76" t="s">
        <v>665</v>
      </c>
      <c r="D43" s="75" t="s">
        <v>710</v>
      </c>
    </row>
    <row r="44" spans="1:4" x14ac:dyDescent="0.2">
      <c r="A44" s="74" t="s">
        <v>38</v>
      </c>
      <c r="D44" s="75" t="s">
        <v>358</v>
      </c>
    </row>
    <row r="45" spans="1:4" x14ac:dyDescent="0.2">
      <c r="A45" s="74" t="s">
        <v>40</v>
      </c>
      <c r="D45" s="75" t="s">
        <v>359</v>
      </c>
    </row>
    <row r="46" spans="1:4" x14ac:dyDescent="0.2">
      <c r="A46" s="74" t="s">
        <v>41</v>
      </c>
      <c r="D46" s="75" t="s">
        <v>360</v>
      </c>
    </row>
    <row r="47" spans="1:4" x14ac:dyDescent="0.2">
      <c r="A47" s="74" t="s">
        <v>711</v>
      </c>
      <c r="D47" s="75" t="s">
        <v>712</v>
      </c>
    </row>
    <row r="48" spans="1:4" x14ac:dyDescent="0.2">
      <c r="A48" s="74" t="s">
        <v>42</v>
      </c>
      <c r="D48" s="75" t="s">
        <v>713</v>
      </c>
    </row>
    <row r="49" spans="1:4" x14ac:dyDescent="0.2">
      <c r="A49" s="74" t="s">
        <v>43</v>
      </c>
      <c r="D49" s="75" t="s">
        <v>361</v>
      </c>
    </row>
    <row r="50" spans="1:4" x14ac:dyDescent="0.2">
      <c r="A50" s="74" t="s">
        <v>44</v>
      </c>
      <c r="D50" s="75" t="s">
        <v>714</v>
      </c>
    </row>
    <row r="51" spans="1:4" x14ac:dyDescent="0.2">
      <c r="A51" s="74" t="s">
        <v>45</v>
      </c>
      <c r="D51" s="74" t="s">
        <v>362</v>
      </c>
    </row>
    <row r="52" spans="1:4" x14ac:dyDescent="0.2">
      <c r="A52" s="74" t="s">
        <v>46</v>
      </c>
      <c r="D52" s="74" t="s">
        <v>363</v>
      </c>
    </row>
    <row r="53" spans="1:4" x14ac:dyDescent="0.2">
      <c r="A53" s="74" t="s">
        <v>47</v>
      </c>
      <c r="D53" s="74" t="s">
        <v>364</v>
      </c>
    </row>
    <row r="54" spans="1:4" x14ac:dyDescent="0.2">
      <c r="A54" s="74" t="s">
        <v>715</v>
      </c>
      <c r="D54" s="74" t="s">
        <v>373</v>
      </c>
    </row>
    <row r="55" spans="1:4" x14ac:dyDescent="0.2">
      <c r="A55" s="74" t="s">
        <v>48</v>
      </c>
      <c r="D55" s="74" t="s">
        <v>365</v>
      </c>
    </row>
    <row r="56" spans="1:4" x14ac:dyDescent="0.2">
      <c r="A56" s="74" t="s">
        <v>49</v>
      </c>
      <c r="D56" s="74" t="s">
        <v>366</v>
      </c>
    </row>
    <row r="57" spans="1:4" x14ac:dyDescent="0.2">
      <c r="A57" s="74" t="s">
        <v>50</v>
      </c>
      <c r="D57" s="74" t="s">
        <v>367</v>
      </c>
    </row>
    <row r="58" spans="1:4" x14ac:dyDescent="0.2">
      <c r="A58" s="74" t="s">
        <v>716</v>
      </c>
      <c r="D58" s="74" t="s">
        <v>717</v>
      </c>
    </row>
    <row r="59" spans="1:4" x14ac:dyDescent="0.2">
      <c r="A59" s="74" t="s">
        <v>51</v>
      </c>
      <c r="D59" s="74" t="s">
        <v>375</v>
      </c>
    </row>
    <row r="60" spans="1:4" x14ac:dyDescent="0.2">
      <c r="A60" s="74" t="s">
        <v>52</v>
      </c>
      <c r="D60" s="74" t="s">
        <v>376</v>
      </c>
    </row>
    <row r="61" spans="1:4" x14ac:dyDescent="0.2">
      <c r="A61" s="74" t="s">
        <v>718</v>
      </c>
      <c r="D61" s="74" t="s">
        <v>368</v>
      </c>
    </row>
    <row r="62" spans="1:4" x14ac:dyDescent="0.2">
      <c r="A62" s="74" t="s">
        <v>53</v>
      </c>
      <c r="D62" s="74" t="s">
        <v>719</v>
      </c>
    </row>
    <row r="63" spans="1:4" x14ac:dyDescent="0.2">
      <c r="A63" s="74" t="s">
        <v>55</v>
      </c>
      <c r="D63" s="74" t="s">
        <v>369</v>
      </c>
    </row>
    <row r="64" spans="1:4" x14ac:dyDescent="0.2">
      <c r="A64" s="74" t="s">
        <v>720</v>
      </c>
      <c r="D64" s="74" t="s">
        <v>721</v>
      </c>
    </row>
    <row r="65" spans="1:4" x14ac:dyDescent="0.2">
      <c r="A65" s="74" t="s">
        <v>722</v>
      </c>
      <c r="D65" s="74" t="s">
        <v>723</v>
      </c>
    </row>
    <row r="66" spans="1:4" x14ac:dyDescent="0.2">
      <c r="A66" s="74" t="s">
        <v>57</v>
      </c>
      <c r="D66" s="74" t="s">
        <v>724</v>
      </c>
    </row>
    <row r="67" spans="1:4" x14ac:dyDescent="0.2">
      <c r="A67" s="74" t="s">
        <v>59</v>
      </c>
      <c r="D67" s="74" t="s">
        <v>725</v>
      </c>
    </row>
    <row r="68" spans="1:4" x14ac:dyDescent="0.2">
      <c r="A68" s="74" t="s">
        <v>61</v>
      </c>
      <c r="D68" s="74" t="s">
        <v>726</v>
      </c>
    </row>
    <row r="69" spans="1:4" x14ac:dyDescent="0.2">
      <c r="A69" s="74" t="s">
        <v>727</v>
      </c>
      <c r="D69" s="74" t="s">
        <v>370</v>
      </c>
    </row>
    <row r="70" spans="1:4" x14ac:dyDescent="0.2">
      <c r="A70" s="74" t="s">
        <v>62</v>
      </c>
      <c r="D70" s="74" t="s">
        <v>371</v>
      </c>
    </row>
    <row r="71" spans="1:4" x14ac:dyDescent="0.2">
      <c r="A71" s="74" t="s">
        <v>64</v>
      </c>
      <c r="D71" s="74" t="s">
        <v>372</v>
      </c>
    </row>
    <row r="72" spans="1:4" x14ac:dyDescent="0.2">
      <c r="A72" s="74" t="s">
        <v>65</v>
      </c>
      <c r="D72" s="74" t="s">
        <v>713</v>
      </c>
    </row>
    <row r="73" spans="1:4" x14ac:dyDescent="0.2">
      <c r="A73" s="74" t="s">
        <v>66</v>
      </c>
      <c r="D73" s="74" t="s">
        <v>361</v>
      </c>
    </row>
    <row r="74" spans="1:4" x14ac:dyDescent="0.2">
      <c r="A74" s="74" t="s">
        <v>67</v>
      </c>
      <c r="D74" s="74" t="s">
        <v>714</v>
      </c>
    </row>
    <row r="75" spans="1:4" x14ac:dyDescent="0.2">
      <c r="A75" s="74" t="s">
        <v>68</v>
      </c>
      <c r="D75" s="74" t="s">
        <v>362</v>
      </c>
    </row>
    <row r="76" spans="1:4" x14ac:dyDescent="0.2">
      <c r="A76" s="74" t="s">
        <v>69</v>
      </c>
      <c r="D76" s="74" t="s">
        <v>363</v>
      </c>
    </row>
    <row r="77" spans="1:4" x14ac:dyDescent="0.2">
      <c r="A77" s="74" t="s">
        <v>70</v>
      </c>
      <c r="D77" s="74" t="s">
        <v>364</v>
      </c>
    </row>
    <row r="78" spans="1:4" x14ac:dyDescent="0.2">
      <c r="A78" s="74" t="s">
        <v>728</v>
      </c>
      <c r="D78" s="74" t="s">
        <v>373</v>
      </c>
    </row>
    <row r="79" spans="1:4" x14ac:dyDescent="0.2">
      <c r="A79" s="74" t="s">
        <v>71</v>
      </c>
      <c r="D79" s="74" t="s">
        <v>365</v>
      </c>
    </row>
    <row r="80" spans="1:4" x14ac:dyDescent="0.2">
      <c r="A80" s="74" t="s">
        <v>72</v>
      </c>
      <c r="D80" s="74" t="s">
        <v>366</v>
      </c>
    </row>
    <row r="81" spans="1:4" x14ac:dyDescent="0.2">
      <c r="A81" s="74" t="s">
        <v>73</v>
      </c>
      <c r="D81" s="74" t="s">
        <v>367</v>
      </c>
    </row>
    <row r="82" spans="1:4" x14ac:dyDescent="0.2">
      <c r="A82" s="74" t="s">
        <v>729</v>
      </c>
      <c r="D82" s="74" t="s">
        <v>374</v>
      </c>
    </row>
    <row r="83" spans="1:4" x14ac:dyDescent="0.2">
      <c r="A83" s="74" t="s">
        <v>74</v>
      </c>
      <c r="D83" s="74" t="s">
        <v>375</v>
      </c>
    </row>
    <row r="84" spans="1:4" x14ac:dyDescent="0.2">
      <c r="A84" s="74" t="s">
        <v>75</v>
      </c>
      <c r="D84" s="74" t="s">
        <v>376</v>
      </c>
    </row>
    <row r="85" spans="1:4" x14ac:dyDescent="0.2">
      <c r="A85" s="74" t="s">
        <v>730</v>
      </c>
      <c r="D85" s="74" t="s">
        <v>371</v>
      </c>
    </row>
    <row r="86" spans="1:4" x14ac:dyDescent="0.2">
      <c r="A86" s="74" t="s">
        <v>76</v>
      </c>
      <c r="D86" s="74" t="s">
        <v>377</v>
      </c>
    </row>
    <row r="87" spans="1:4" x14ac:dyDescent="0.2">
      <c r="A87" s="74" t="s">
        <v>731</v>
      </c>
      <c r="D87" s="74" t="s">
        <v>378</v>
      </c>
    </row>
    <row r="88" spans="1:4" x14ac:dyDescent="0.2">
      <c r="A88" s="74" t="s">
        <v>77</v>
      </c>
      <c r="D88" s="74" t="s">
        <v>379</v>
      </c>
    </row>
    <row r="89" spans="1:4" x14ac:dyDescent="0.2">
      <c r="A89" s="74" t="s">
        <v>78</v>
      </c>
      <c r="D89" s="74" t="s">
        <v>380</v>
      </c>
    </row>
    <row r="90" spans="1:4" x14ac:dyDescent="0.2">
      <c r="A90" s="74" t="s">
        <v>79</v>
      </c>
      <c r="D90" s="74" t="s">
        <v>381</v>
      </c>
    </row>
    <row r="91" spans="1:4" x14ac:dyDescent="0.2">
      <c r="A91" s="74" t="s">
        <v>732</v>
      </c>
      <c r="D91" s="74" t="s">
        <v>382</v>
      </c>
    </row>
    <row r="92" spans="1:4" x14ac:dyDescent="0.2">
      <c r="A92" s="74" t="s">
        <v>80</v>
      </c>
      <c r="D92" s="74" t="s">
        <v>383</v>
      </c>
    </row>
    <row r="93" spans="1:4" x14ac:dyDescent="0.2">
      <c r="A93" s="74" t="s">
        <v>81</v>
      </c>
      <c r="D93" s="74" t="s">
        <v>384</v>
      </c>
    </row>
    <row r="94" spans="1:4" x14ac:dyDescent="0.2">
      <c r="A94" s="74" t="s">
        <v>82</v>
      </c>
      <c r="D94" s="74" t="s">
        <v>385</v>
      </c>
    </row>
    <row r="95" spans="1:4" x14ac:dyDescent="0.2">
      <c r="A95" s="74" t="s">
        <v>83</v>
      </c>
      <c r="B95" s="77" t="s">
        <v>659</v>
      </c>
      <c r="D95" s="74" t="s">
        <v>386</v>
      </c>
    </row>
    <row r="96" spans="1:4" x14ac:dyDescent="0.2">
      <c r="A96" s="74" t="s">
        <v>84</v>
      </c>
      <c r="D96" s="74" t="s">
        <v>387</v>
      </c>
    </row>
    <row r="97" spans="1:4" x14ac:dyDescent="0.2">
      <c r="A97" s="74" t="s">
        <v>733</v>
      </c>
      <c r="D97" s="74" t="s">
        <v>388</v>
      </c>
    </row>
    <row r="98" spans="1:4" x14ac:dyDescent="0.2">
      <c r="A98" s="74" t="s">
        <v>734</v>
      </c>
      <c r="D98" s="74" t="s">
        <v>389</v>
      </c>
    </row>
    <row r="99" spans="1:4" x14ac:dyDescent="0.2">
      <c r="A99" s="74" t="s">
        <v>85</v>
      </c>
      <c r="D99" s="74" t="s">
        <v>390</v>
      </c>
    </row>
    <row r="100" spans="1:4" x14ac:dyDescent="0.2">
      <c r="A100" s="74" t="s">
        <v>86</v>
      </c>
      <c r="D100" s="74" t="s">
        <v>391</v>
      </c>
    </row>
    <row r="101" spans="1:4" x14ac:dyDescent="0.2">
      <c r="A101" s="74" t="s">
        <v>87</v>
      </c>
      <c r="D101" s="74" t="s">
        <v>392</v>
      </c>
    </row>
    <row r="102" spans="1:4" x14ac:dyDescent="0.2">
      <c r="A102" s="74" t="s">
        <v>88</v>
      </c>
      <c r="D102" s="74" t="s">
        <v>393</v>
      </c>
    </row>
    <row r="103" spans="1:4" x14ac:dyDescent="0.2">
      <c r="A103" s="74" t="s">
        <v>89</v>
      </c>
      <c r="D103" s="74" t="s">
        <v>394</v>
      </c>
    </row>
    <row r="104" spans="1:4" x14ac:dyDescent="0.2">
      <c r="A104" s="74" t="s">
        <v>90</v>
      </c>
      <c r="D104" s="74" t="s">
        <v>395</v>
      </c>
    </row>
    <row r="105" spans="1:4" x14ac:dyDescent="0.2">
      <c r="A105" s="74" t="s">
        <v>735</v>
      </c>
      <c r="D105" s="74" t="s">
        <v>396</v>
      </c>
    </row>
    <row r="106" spans="1:4" x14ac:dyDescent="0.2">
      <c r="A106" s="74" t="s">
        <v>91</v>
      </c>
      <c r="D106" s="74" t="s">
        <v>397</v>
      </c>
    </row>
    <row r="107" spans="1:4" x14ac:dyDescent="0.2">
      <c r="A107" s="74" t="s">
        <v>736</v>
      </c>
      <c r="D107" s="74" t="s">
        <v>398</v>
      </c>
    </row>
    <row r="108" spans="1:4" x14ac:dyDescent="0.2">
      <c r="A108" s="74" t="s">
        <v>737</v>
      </c>
      <c r="D108" s="74" t="s">
        <v>399</v>
      </c>
    </row>
    <row r="109" spans="1:4" x14ac:dyDescent="0.2">
      <c r="A109" s="74" t="s">
        <v>738</v>
      </c>
      <c r="D109" s="74" t="s">
        <v>400</v>
      </c>
    </row>
    <row r="110" spans="1:4" x14ac:dyDescent="0.2">
      <c r="A110" s="74" t="s">
        <v>92</v>
      </c>
      <c r="D110" s="74" t="s">
        <v>93</v>
      </c>
    </row>
    <row r="111" spans="1:4" x14ac:dyDescent="0.2">
      <c r="A111" s="74" t="s">
        <v>94</v>
      </c>
      <c r="D111" s="74" t="s">
        <v>401</v>
      </c>
    </row>
    <row r="112" spans="1:4" x14ac:dyDescent="0.2">
      <c r="A112" s="74" t="s">
        <v>96</v>
      </c>
      <c r="D112" s="74" t="s">
        <v>402</v>
      </c>
    </row>
    <row r="113" spans="1:4" x14ac:dyDescent="0.2">
      <c r="A113" s="74" t="s">
        <v>98</v>
      </c>
      <c r="D113" s="74" t="s">
        <v>403</v>
      </c>
    </row>
    <row r="114" spans="1:4" x14ac:dyDescent="0.2">
      <c r="A114" s="74" t="s">
        <v>99</v>
      </c>
      <c r="D114" s="74" t="s">
        <v>404</v>
      </c>
    </row>
    <row r="115" spans="1:4" x14ac:dyDescent="0.2">
      <c r="A115" s="74" t="s">
        <v>101</v>
      </c>
      <c r="D115" s="74" t="s">
        <v>102</v>
      </c>
    </row>
    <row r="116" spans="1:4" x14ac:dyDescent="0.2">
      <c r="A116" s="74" t="s">
        <v>103</v>
      </c>
      <c r="D116" s="74" t="s">
        <v>405</v>
      </c>
    </row>
    <row r="117" spans="1:4" x14ac:dyDescent="0.2">
      <c r="A117" s="74" t="s">
        <v>105</v>
      </c>
      <c r="D117" s="74" t="s">
        <v>406</v>
      </c>
    </row>
    <row r="118" spans="1:4" x14ac:dyDescent="0.2">
      <c r="A118" s="74" t="s">
        <v>107</v>
      </c>
      <c r="D118" s="74" t="s">
        <v>407</v>
      </c>
    </row>
    <row r="119" spans="1:4" x14ac:dyDescent="0.2">
      <c r="A119" s="74" t="s">
        <v>109</v>
      </c>
      <c r="D119" s="74" t="s">
        <v>408</v>
      </c>
    </row>
    <row r="120" spans="1:4" x14ac:dyDescent="0.2">
      <c r="A120" s="74" t="s">
        <v>111</v>
      </c>
      <c r="D120" s="74" t="s">
        <v>409</v>
      </c>
    </row>
    <row r="121" spans="1:4" x14ac:dyDescent="0.2">
      <c r="A121" s="74" t="s">
        <v>113</v>
      </c>
      <c r="D121" s="74" t="s">
        <v>410</v>
      </c>
    </row>
    <row r="122" spans="1:4" x14ac:dyDescent="0.2">
      <c r="A122" s="74" t="s">
        <v>115</v>
      </c>
      <c r="D122" s="74" t="s">
        <v>116</v>
      </c>
    </row>
    <row r="123" spans="1:4" x14ac:dyDescent="0.2">
      <c r="A123" s="74" t="s">
        <v>117</v>
      </c>
      <c r="D123" s="74" t="s">
        <v>411</v>
      </c>
    </row>
    <row r="124" spans="1:4" x14ac:dyDescent="0.2">
      <c r="A124" s="74" t="s">
        <v>119</v>
      </c>
      <c r="D124" s="74" t="s">
        <v>412</v>
      </c>
    </row>
    <row r="125" spans="1:4" x14ac:dyDescent="0.2">
      <c r="A125" s="74" t="s">
        <v>121</v>
      </c>
      <c r="D125" s="74" t="s">
        <v>413</v>
      </c>
    </row>
    <row r="126" spans="1:4" x14ac:dyDescent="0.2">
      <c r="A126" s="74" t="s">
        <v>739</v>
      </c>
      <c r="D126" s="74" t="s">
        <v>414</v>
      </c>
    </row>
    <row r="127" spans="1:4" x14ac:dyDescent="0.2">
      <c r="A127" s="74" t="s">
        <v>123</v>
      </c>
      <c r="D127" s="74" t="s">
        <v>415</v>
      </c>
    </row>
    <row r="128" spans="1:4" x14ac:dyDescent="0.2">
      <c r="A128" s="74" t="s">
        <v>125</v>
      </c>
      <c r="D128" s="74" t="s">
        <v>416</v>
      </c>
    </row>
    <row r="129" spans="1:4" x14ac:dyDescent="0.2">
      <c r="A129" s="74" t="s">
        <v>127</v>
      </c>
      <c r="D129" s="74" t="s">
        <v>417</v>
      </c>
    </row>
    <row r="130" spans="1:4" x14ac:dyDescent="0.2">
      <c r="A130" s="74" t="s">
        <v>740</v>
      </c>
      <c r="D130" s="74" t="s">
        <v>418</v>
      </c>
    </row>
    <row r="131" spans="1:4" x14ac:dyDescent="0.2">
      <c r="A131" s="74" t="s">
        <v>129</v>
      </c>
      <c r="D131" s="74" t="s">
        <v>419</v>
      </c>
    </row>
    <row r="132" spans="1:4" x14ac:dyDescent="0.2">
      <c r="A132" s="74" t="s">
        <v>131</v>
      </c>
      <c r="D132" s="74" t="s">
        <v>420</v>
      </c>
    </row>
    <row r="133" spans="1:4" x14ac:dyDescent="0.2">
      <c r="A133" s="74" t="s">
        <v>741</v>
      </c>
      <c r="D133" s="74" t="s">
        <v>421</v>
      </c>
    </row>
    <row r="134" spans="1:4" x14ac:dyDescent="0.2">
      <c r="A134" s="74" t="s">
        <v>133</v>
      </c>
      <c r="D134" s="74" t="s">
        <v>422</v>
      </c>
    </row>
    <row r="135" spans="1:4" x14ac:dyDescent="0.2">
      <c r="A135" s="74" t="s">
        <v>135</v>
      </c>
      <c r="D135" s="74" t="s">
        <v>423</v>
      </c>
    </row>
    <row r="136" spans="1:4" x14ac:dyDescent="0.2">
      <c r="A136" s="74" t="s">
        <v>137</v>
      </c>
      <c r="D136" s="74" t="s">
        <v>424</v>
      </c>
    </row>
    <row r="137" spans="1:4" x14ac:dyDescent="0.2">
      <c r="A137" s="74" t="s">
        <v>138</v>
      </c>
      <c r="D137" s="74" t="s">
        <v>425</v>
      </c>
    </row>
    <row r="138" spans="1:4" x14ac:dyDescent="0.2">
      <c r="A138" s="74" t="s">
        <v>742</v>
      </c>
      <c r="D138" s="74" t="s">
        <v>426</v>
      </c>
    </row>
    <row r="139" spans="1:4" x14ac:dyDescent="0.2">
      <c r="A139" s="74" t="s">
        <v>140</v>
      </c>
      <c r="D139" s="74" t="s">
        <v>427</v>
      </c>
    </row>
    <row r="140" spans="1:4" x14ac:dyDescent="0.2">
      <c r="A140" s="74" t="s">
        <v>141</v>
      </c>
      <c r="B140" s="77" t="s">
        <v>659</v>
      </c>
      <c r="D140" s="74" t="s">
        <v>428</v>
      </c>
    </row>
    <row r="141" spans="1:4" x14ac:dyDescent="0.2">
      <c r="A141" s="74" t="s">
        <v>143</v>
      </c>
      <c r="D141" s="74" t="s">
        <v>429</v>
      </c>
    </row>
    <row r="142" spans="1:4" x14ac:dyDescent="0.2">
      <c r="A142" s="74" t="s">
        <v>145</v>
      </c>
      <c r="D142" s="74" t="s">
        <v>430</v>
      </c>
    </row>
    <row r="143" spans="1:4" x14ac:dyDescent="0.2">
      <c r="A143" s="74" t="s">
        <v>147</v>
      </c>
      <c r="B143" s="77" t="s">
        <v>659</v>
      </c>
      <c r="D143" s="74" t="s">
        <v>431</v>
      </c>
    </row>
    <row r="144" spans="1:4" x14ac:dyDescent="0.2">
      <c r="A144" s="74" t="s">
        <v>149</v>
      </c>
      <c r="D144" s="74" t="s">
        <v>432</v>
      </c>
    </row>
    <row r="145" spans="1:4" x14ac:dyDescent="0.2">
      <c r="A145" s="74" t="s">
        <v>151</v>
      </c>
      <c r="B145" s="77" t="s">
        <v>659</v>
      </c>
      <c r="D145" s="74" t="s">
        <v>433</v>
      </c>
    </row>
    <row r="146" spans="1:4" x14ac:dyDescent="0.2">
      <c r="A146" s="74" t="s">
        <v>153</v>
      </c>
      <c r="D146" s="74" t="s">
        <v>434</v>
      </c>
    </row>
    <row r="147" spans="1:4" x14ac:dyDescent="0.2">
      <c r="A147" s="74" t="s">
        <v>155</v>
      </c>
      <c r="B147" s="77" t="s">
        <v>659</v>
      </c>
      <c r="D147" s="74" t="s">
        <v>435</v>
      </c>
    </row>
    <row r="148" spans="1:4" x14ac:dyDescent="0.2">
      <c r="A148" s="74" t="s">
        <v>157</v>
      </c>
      <c r="D148" s="74" t="s">
        <v>436</v>
      </c>
    </row>
    <row r="149" spans="1:4" x14ac:dyDescent="0.2">
      <c r="A149" s="74" t="s">
        <v>159</v>
      </c>
      <c r="B149" s="77" t="s">
        <v>659</v>
      </c>
      <c r="D149" s="74" t="s">
        <v>437</v>
      </c>
    </row>
    <row r="150" spans="1:4" x14ac:dyDescent="0.2">
      <c r="A150" s="74" t="s">
        <v>161</v>
      </c>
      <c r="D150" s="74" t="s">
        <v>438</v>
      </c>
    </row>
    <row r="151" spans="1:4" x14ac:dyDescent="0.2">
      <c r="A151" s="74" t="s">
        <v>163</v>
      </c>
      <c r="B151" s="77" t="s">
        <v>659</v>
      </c>
      <c r="D151" s="74" t="s">
        <v>439</v>
      </c>
    </row>
    <row r="152" spans="1:4" x14ac:dyDescent="0.2">
      <c r="A152" s="74" t="s">
        <v>165</v>
      </c>
      <c r="D152" s="74" t="s">
        <v>440</v>
      </c>
    </row>
    <row r="153" spans="1:4" x14ac:dyDescent="0.2">
      <c r="A153" s="74" t="s">
        <v>167</v>
      </c>
      <c r="B153" s="77" t="s">
        <v>659</v>
      </c>
      <c r="D153" s="74" t="s">
        <v>441</v>
      </c>
    </row>
    <row r="154" spans="1:4" x14ac:dyDescent="0.2">
      <c r="A154" s="74" t="s">
        <v>169</v>
      </c>
      <c r="D154" s="74" t="s">
        <v>442</v>
      </c>
    </row>
    <row r="155" spans="1:4" x14ac:dyDescent="0.2">
      <c r="A155" s="74" t="s">
        <v>171</v>
      </c>
      <c r="B155" s="77" t="s">
        <v>659</v>
      </c>
      <c r="D155" s="74" t="s">
        <v>443</v>
      </c>
    </row>
    <row r="156" spans="1:4" x14ac:dyDescent="0.2">
      <c r="A156" s="74" t="s">
        <v>173</v>
      </c>
      <c r="D156" s="74" t="s">
        <v>444</v>
      </c>
    </row>
    <row r="157" spans="1:4" x14ac:dyDescent="0.2">
      <c r="A157" s="74" t="s">
        <v>175</v>
      </c>
      <c r="B157" s="77" t="s">
        <v>659</v>
      </c>
      <c r="D157" s="74" t="s">
        <v>445</v>
      </c>
    </row>
    <row r="158" spans="1:4" x14ac:dyDescent="0.2">
      <c r="A158" s="74" t="s">
        <v>176</v>
      </c>
      <c r="D158" s="74" t="s">
        <v>446</v>
      </c>
    </row>
    <row r="159" spans="1:4" x14ac:dyDescent="0.2">
      <c r="A159" s="74" t="s">
        <v>177</v>
      </c>
      <c r="B159" s="77" t="s">
        <v>659</v>
      </c>
      <c r="D159" s="74" t="s">
        <v>447</v>
      </c>
    </row>
    <row r="160" spans="1:4" x14ac:dyDescent="0.2">
      <c r="A160" s="74" t="s">
        <v>178</v>
      </c>
      <c r="D160" s="74" t="s">
        <v>448</v>
      </c>
    </row>
    <row r="161" spans="1:4" x14ac:dyDescent="0.2">
      <c r="A161" s="74" t="s">
        <v>743</v>
      </c>
      <c r="D161" s="74" t="s">
        <v>449</v>
      </c>
    </row>
    <row r="162" spans="1:4" x14ac:dyDescent="0.2">
      <c r="A162" s="74" t="s">
        <v>744</v>
      </c>
      <c r="D162" s="74" t="s">
        <v>450</v>
      </c>
    </row>
    <row r="163" spans="1:4" x14ac:dyDescent="0.2">
      <c r="A163" s="74" t="s">
        <v>745</v>
      </c>
      <c r="D163" s="74" t="s">
        <v>450</v>
      </c>
    </row>
    <row r="164" spans="1:4" x14ac:dyDescent="0.2">
      <c r="A164" s="74" t="s">
        <v>746</v>
      </c>
      <c r="D164" s="74" t="s">
        <v>451</v>
      </c>
    </row>
    <row r="165" spans="1:4" x14ac:dyDescent="0.2">
      <c r="A165" s="74" t="s">
        <v>747</v>
      </c>
      <c r="B165" s="77" t="s">
        <v>659</v>
      </c>
      <c r="D165" s="74" t="s">
        <v>452</v>
      </c>
    </row>
    <row r="166" spans="1:4" x14ac:dyDescent="0.2">
      <c r="A166" s="74" t="s">
        <v>748</v>
      </c>
      <c r="D166" s="74" t="s">
        <v>453</v>
      </c>
    </row>
    <row r="167" spans="1:4" x14ac:dyDescent="0.2">
      <c r="A167" s="74" t="s">
        <v>179</v>
      </c>
      <c r="D167" s="74" t="s">
        <v>454</v>
      </c>
    </row>
    <row r="168" spans="1:4" x14ac:dyDescent="0.2">
      <c r="A168" s="74" t="s">
        <v>180</v>
      </c>
      <c r="D168" s="74" t="s">
        <v>455</v>
      </c>
    </row>
    <row r="169" spans="1:4" x14ac:dyDescent="0.2">
      <c r="A169" s="74" t="s">
        <v>181</v>
      </c>
      <c r="D169" s="74" t="s">
        <v>456</v>
      </c>
    </row>
    <row r="170" spans="1:4" x14ac:dyDescent="0.2">
      <c r="A170" s="74" t="s">
        <v>182</v>
      </c>
      <c r="B170" s="77" t="s">
        <v>660</v>
      </c>
      <c r="D170" s="74" t="s">
        <v>457</v>
      </c>
    </row>
    <row r="171" spans="1:4" x14ac:dyDescent="0.2">
      <c r="A171" s="74" t="s">
        <v>749</v>
      </c>
      <c r="D171" s="74" t="s">
        <v>458</v>
      </c>
    </row>
    <row r="172" spans="1:4" x14ac:dyDescent="0.2">
      <c r="A172" s="74" t="s">
        <v>750</v>
      </c>
      <c r="D172" s="74" t="s">
        <v>459</v>
      </c>
    </row>
    <row r="173" spans="1:4" x14ac:dyDescent="0.2">
      <c r="A173" s="74" t="s">
        <v>751</v>
      </c>
      <c r="D173" s="74" t="s">
        <v>460</v>
      </c>
    </row>
    <row r="174" spans="1:4" x14ac:dyDescent="0.2">
      <c r="A174" s="74" t="s">
        <v>752</v>
      </c>
      <c r="D174" s="74" t="s">
        <v>461</v>
      </c>
    </row>
    <row r="175" spans="1:4" x14ac:dyDescent="0.2">
      <c r="A175" s="74" t="s">
        <v>753</v>
      </c>
      <c r="D175" s="74" t="s">
        <v>462</v>
      </c>
    </row>
    <row r="176" spans="1:4" x14ac:dyDescent="0.2">
      <c r="A176" s="74" t="s">
        <v>754</v>
      </c>
      <c r="B176" s="77" t="s">
        <v>659</v>
      </c>
      <c r="D176" s="74" t="s">
        <v>463</v>
      </c>
    </row>
    <row r="177" spans="1:4" x14ac:dyDescent="0.2">
      <c r="A177" s="74" t="s">
        <v>755</v>
      </c>
      <c r="D177" s="74" t="s">
        <v>464</v>
      </c>
    </row>
    <row r="178" spans="1:4" x14ac:dyDescent="0.2">
      <c r="A178" s="74" t="s">
        <v>756</v>
      </c>
      <c r="D178" s="74" t="s">
        <v>465</v>
      </c>
    </row>
    <row r="179" spans="1:4" x14ac:dyDescent="0.2">
      <c r="A179" s="74" t="s">
        <v>757</v>
      </c>
      <c r="D179" s="74" t="s">
        <v>466</v>
      </c>
    </row>
    <row r="180" spans="1:4" x14ac:dyDescent="0.2">
      <c r="A180" s="74" t="s">
        <v>758</v>
      </c>
      <c r="D180" s="74" t="s">
        <v>467</v>
      </c>
    </row>
    <row r="181" spans="1:4" x14ac:dyDescent="0.2">
      <c r="A181" s="74" t="s">
        <v>759</v>
      </c>
      <c r="D181" s="74" t="s">
        <v>468</v>
      </c>
    </row>
    <row r="182" spans="1:4" x14ac:dyDescent="0.2">
      <c r="A182" s="74" t="s">
        <v>760</v>
      </c>
      <c r="D182" s="74" t="s">
        <v>469</v>
      </c>
    </row>
    <row r="183" spans="1:4" x14ac:dyDescent="0.2">
      <c r="A183" s="74" t="s">
        <v>761</v>
      </c>
      <c r="D183" s="74" t="s">
        <v>470</v>
      </c>
    </row>
    <row r="184" spans="1:4" x14ac:dyDescent="0.2">
      <c r="A184" s="74" t="s">
        <v>762</v>
      </c>
      <c r="D184" s="74" t="s">
        <v>471</v>
      </c>
    </row>
    <row r="185" spans="1:4" x14ac:dyDescent="0.2">
      <c r="A185" s="74" t="s">
        <v>763</v>
      </c>
      <c r="D185" s="74" t="s">
        <v>472</v>
      </c>
    </row>
    <row r="186" spans="1:4" x14ac:dyDescent="0.2">
      <c r="A186" s="74" t="s">
        <v>764</v>
      </c>
      <c r="D186" s="74" t="s">
        <v>473</v>
      </c>
    </row>
    <row r="187" spans="1:4" x14ac:dyDescent="0.2">
      <c r="A187" s="74" t="s">
        <v>765</v>
      </c>
      <c r="D187" s="74" t="s">
        <v>474</v>
      </c>
    </row>
    <row r="188" spans="1:4" x14ac:dyDescent="0.2">
      <c r="A188" s="74" t="s">
        <v>766</v>
      </c>
      <c r="D188" s="74" t="s">
        <v>475</v>
      </c>
    </row>
    <row r="189" spans="1:4" x14ac:dyDescent="0.2">
      <c r="A189" s="74" t="s">
        <v>767</v>
      </c>
      <c r="D189" s="74" t="s">
        <v>476</v>
      </c>
    </row>
    <row r="190" spans="1:4" x14ac:dyDescent="0.2">
      <c r="A190" s="74" t="s">
        <v>768</v>
      </c>
      <c r="D190" s="74" t="s">
        <v>477</v>
      </c>
    </row>
    <row r="191" spans="1:4" x14ac:dyDescent="0.2">
      <c r="A191" s="74" t="s">
        <v>769</v>
      </c>
      <c r="D191" s="74" t="s">
        <v>478</v>
      </c>
    </row>
    <row r="192" spans="1:4" x14ac:dyDescent="0.2">
      <c r="A192" s="74" t="s">
        <v>770</v>
      </c>
      <c r="D192" s="74" t="s">
        <v>479</v>
      </c>
    </row>
    <row r="193" spans="1:4" x14ac:dyDescent="0.2">
      <c r="A193" s="74" t="s">
        <v>771</v>
      </c>
      <c r="D193" s="74" t="s">
        <v>480</v>
      </c>
    </row>
    <row r="194" spans="1:4" x14ac:dyDescent="0.2">
      <c r="A194" s="74" t="s">
        <v>772</v>
      </c>
      <c r="D194" s="74" t="s">
        <v>481</v>
      </c>
    </row>
    <row r="195" spans="1:4" x14ac:dyDescent="0.2">
      <c r="A195" s="74" t="s">
        <v>773</v>
      </c>
      <c r="D195" s="74" t="s">
        <v>482</v>
      </c>
    </row>
    <row r="196" spans="1:4" x14ac:dyDescent="0.2">
      <c r="A196" s="74" t="s">
        <v>774</v>
      </c>
      <c r="D196" s="74" t="s">
        <v>483</v>
      </c>
    </row>
    <row r="197" spans="1:4" x14ac:dyDescent="0.2">
      <c r="A197" s="74" t="s">
        <v>775</v>
      </c>
      <c r="D197" s="74" t="s">
        <v>484</v>
      </c>
    </row>
    <row r="198" spans="1:4" x14ac:dyDescent="0.2">
      <c r="A198" s="74" t="s">
        <v>776</v>
      </c>
      <c r="B198" s="77" t="s">
        <v>777</v>
      </c>
      <c r="D198" s="74" t="s">
        <v>485</v>
      </c>
    </row>
    <row r="199" spans="1:4" x14ac:dyDescent="0.2">
      <c r="A199" s="74" t="s">
        <v>778</v>
      </c>
      <c r="D199" s="74" t="s">
        <v>486</v>
      </c>
    </row>
    <row r="200" spans="1:4" x14ac:dyDescent="0.2">
      <c r="A200" s="74" t="s">
        <v>779</v>
      </c>
      <c r="D200" s="74" t="s">
        <v>487</v>
      </c>
    </row>
    <row r="201" spans="1:4" x14ac:dyDescent="0.2">
      <c r="A201" s="74" t="s">
        <v>780</v>
      </c>
      <c r="D201" s="74" t="s">
        <v>488</v>
      </c>
    </row>
    <row r="202" spans="1:4" x14ac:dyDescent="0.2">
      <c r="A202" s="74" t="s">
        <v>781</v>
      </c>
      <c r="D202" s="74" t="s">
        <v>489</v>
      </c>
    </row>
    <row r="203" spans="1:4" x14ac:dyDescent="0.2">
      <c r="A203" s="74" t="s">
        <v>782</v>
      </c>
      <c r="D203" s="74" t="s">
        <v>490</v>
      </c>
    </row>
    <row r="204" spans="1:4" x14ac:dyDescent="0.2">
      <c r="A204" s="74" t="s">
        <v>783</v>
      </c>
      <c r="D204" s="74" t="s">
        <v>491</v>
      </c>
    </row>
    <row r="205" spans="1:4" x14ac:dyDescent="0.2">
      <c r="A205" s="74" t="s">
        <v>784</v>
      </c>
      <c r="D205" s="74" t="s">
        <v>492</v>
      </c>
    </row>
    <row r="206" spans="1:4" x14ac:dyDescent="0.2">
      <c r="A206" s="74" t="s">
        <v>785</v>
      </c>
      <c r="D206" s="74" t="s">
        <v>493</v>
      </c>
    </row>
    <row r="207" spans="1:4" x14ac:dyDescent="0.2">
      <c r="A207" s="74" t="s">
        <v>786</v>
      </c>
      <c r="D207" s="74" t="s">
        <v>494</v>
      </c>
    </row>
    <row r="208" spans="1:4" x14ac:dyDescent="0.2">
      <c r="A208" s="74" t="s">
        <v>787</v>
      </c>
      <c r="D208" s="74" t="s">
        <v>495</v>
      </c>
    </row>
    <row r="209" spans="1:4" x14ac:dyDescent="0.2">
      <c r="A209" s="74" t="s">
        <v>788</v>
      </c>
      <c r="D209" s="74" t="s">
        <v>496</v>
      </c>
    </row>
    <row r="210" spans="1:4" x14ac:dyDescent="0.2">
      <c r="A210" s="74" t="s">
        <v>789</v>
      </c>
      <c r="B210" s="74">
        <v>30</v>
      </c>
      <c r="D210" s="74" t="s">
        <v>497</v>
      </c>
    </row>
    <row r="211" spans="1:4" x14ac:dyDescent="0.2">
      <c r="A211" s="74" t="s">
        <v>790</v>
      </c>
      <c r="D211" s="74" t="s">
        <v>498</v>
      </c>
    </row>
    <row r="212" spans="1:4" x14ac:dyDescent="0.2">
      <c r="A212" s="74" t="s">
        <v>791</v>
      </c>
      <c r="D212" s="74" t="s">
        <v>499</v>
      </c>
    </row>
    <row r="213" spans="1:4" x14ac:dyDescent="0.2">
      <c r="A213" s="74" t="s">
        <v>792</v>
      </c>
      <c r="D213" s="74" t="s">
        <v>500</v>
      </c>
    </row>
    <row r="214" spans="1:4" x14ac:dyDescent="0.2">
      <c r="A214" s="74" t="s">
        <v>793</v>
      </c>
      <c r="D214" s="74" t="s">
        <v>501</v>
      </c>
    </row>
    <row r="215" spans="1:4" x14ac:dyDescent="0.2">
      <c r="A215" s="74" t="s">
        <v>794</v>
      </c>
      <c r="D215" s="74" t="s">
        <v>502</v>
      </c>
    </row>
    <row r="216" spans="1:4" x14ac:dyDescent="0.2">
      <c r="A216" s="74" t="s">
        <v>795</v>
      </c>
      <c r="D216" s="74" t="s">
        <v>503</v>
      </c>
    </row>
    <row r="217" spans="1:4" x14ac:dyDescent="0.2">
      <c r="A217" s="74" t="s">
        <v>796</v>
      </c>
      <c r="D217" s="74" t="s">
        <v>504</v>
      </c>
    </row>
    <row r="218" spans="1:4" x14ac:dyDescent="0.2">
      <c r="A218" s="74" t="s">
        <v>797</v>
      </c>
      <c r="D218" s="74" t="s">
        <v>505</v>
      </c>
    </row>
    <row r="219" spans="1:4" x14ac:dyDescent="0.2">
      <c r="A219" s="74" t="s">
        <v>798</v>
      </c>
      <c r="B219" s="77" t="s">
        <v>799</v>
      </c>
      <c r="D219" s="74" t="s">
        <v>506</v>
      </c>
    </row>
    <row r="220" spans="1:4" x14ac:dyDescent="0.2">
      <c r="A220" s="74" t="s">
        <v>800</v>
      </c>
      <c r="D220" s="74" t="s">
        <v>507</v>
      </c>
    </row>
    <row r="221" spans="1:4" x14ac:dyDescent="0.2">
      <c r="A221" s="74" t="s">
        <v>801</v>
      </c>
      <c r="D221" s="74" t="s">
        <v>508</v>
      </c>
    </row>
    <row r="222" spans="1:4" x14ac:dyDescent="0.2">
      <c r="A222" s="74" t="s">
        <v>802</v>
      </c>
      <c r="D222" s="74" t="s">
        <v>509</v>
      </c>
    </row>
    <row r="223" spans="1:4" x14ac:dyDescent="0.2">
      <c r="A223" s="74" t="s">
        <v>803</v>
      </c>
      <c r="D223" s="74" t="s">
        <v>510</v>
      </c>
    </row>
    <row r="224" spans="1:4" x14ac:dyDescent="0.2">
      <c r="A224" s="74" t="s">
        <v>804</v>
      </c>
      <c r="D224" s="74" t="s">
        <v>511</v>
      </c>
    </row>
    <row r="225" spans="1:4" x14ac:dyDescent="0.2">
      <c r="A225" s="74" t="s">
        <v>805</v>
      </c>
      <c r="D225" s="74" t="s">
        <v>512</v>
      </c>
    </row>
    <row r="226" spans="1:4" x14ac:dyDescent="0.2">
      <c r="A226" s="74" t="s">
        <v>806</v>
      </c>
      <c r="D226" s="74" t="s">
        <v>513</v>
      </c>
    </row>
    <row r="227" spans="1:4" x14ac:dyDescent="0.2">
      <c r="A227" s="74" t="s">
        <v>807</v>
      </c>
      <c r="D227" s="74" t="s">
        <v>514</v>
      </c>
    </row>
    <row r="228" spans="1:4" x14ac:dyDescent="0.2">
      <c r="A228" s="74" t="s">
        <v>808</v>
      </c>
      <c r="D228" s="74" t="s">
        <v>515</v>
      </c>
    </row>
    <row r="229" spans="1:4" x14ac:dyDescent="0.2">
      <c r="A229" s="74" t="s">
        <v>809</v>
      </c>
      <c r="D229" s="74" t="s">
        <v>516</v>
      </c>
    </row>
    <row r="230" spans="1:4" x14ac:dyDescent="0.2">
      <c r="A230" s="74" t="s">
        <v>810</v>
      </c>
      <c r="D230" s="74" t="s">
        <v>517</v>
      </c>
    </row>
    <row r="231" spans="1:4" x14ac:dyDescent="0.2">
      <c r="A231" s="74" t="s">
        <v>811</v>
      </c>
      <c r="D231" s="74" t="s">
        <v>518</v>
      </c>
    </row>
    <row r="232" spans="1:4" x14ac:dyDescent="0.2">
      <c r="A232" s="74" t="s">
        <v>812</v>
      </c>
      <c r="D232" s="74" t="s">
        <v>519</v>
      </c>
    </row>
    <row r="233" spans="1:4" x14ac:dyDescent="0.2">
      <c r="A233" s="74" t="s">
        <v>813</v>
      </c>
      <c r="D233" s="74" t="s">
        <v>520</v>
      </c>
    </row>
    <row r="234" spans="1:4" x14ac:dyDescent="0.2">
      <c r="A234" s="74" t="s">
        <v>183</v>
      </c>
      <c r="D234" s="74" t="s">
        <v>521</v>
      </c>
    </row>
    <row r="235" spans="1:4" x14ac:dyDescent="0.2">
      <c r="A235" s="74" t="s">
        <v>184</v>
      </c>
      <c r="D235" s="74" t="s">
        <v>522</v>
      </c>
    </row>
    <row r="236" spans="1:4" x14ac:dyDescent="0.2">
      <c r="A236" s="74" t="s">
        <v>185</v>
      </c>
      <c r="D236" s="74" t="s">
        <v>523</v>
      </c>
    </row>
    <row r="237" spans="1:4" x14ac:dyDescent="0.2">
      <c r="A237" s="74" t="s">
        <v>186</v>
      </c>
      <c r="D237" s="74" t="s">
        <v>524</v>
      </c>
    </row>
    <row r="238" spans="1:4" x14ac:dyDescent="0.2">
      <c r="A238" s="74" t="s">
        <v>187</v>
      </c>
      <c r="D238" s="74" t="s">
        <v>525</v>
      </c>
    </row>
    <row r="239" spans="1:4" x14ac:dyDescent="0.2">
      <c r="A239" s="74" t="s">
        <v>188</v>
      </c>
      <c r="D239" s="74" t="s">
        <v>526</v>
      </c>
    </row>
    <row r="240" spans="1:4" x14ac:dyDescent="0.2">
      <c r="A240" s="74" t="s">
        <v>814</v>
      </c>
      <c r="B240" s="77" t="s">
        <v>660</v>
      </c>
      <c r="D240" s="74" t="s">
        <v>527</v>
      </c>
    </row>
    <row r="241" spans="1:4" x14ac:dyDescent="0.2">
      <c r="A241" s="74" t="s">
        <v>189</v>
      </c>
      <c r="B241" s="77" t="s">
        <v>659</v>
      </c>
      <c r="D241" s="74" t="s">
        <v>528</v>
      </c>
    </row>
    <row r="242" spans="1:4" x14ac:dyDescent="0.2">
      <c r="A242" s="74" t="s">
        <v>190</v>
      </c>
      <c r="B242" s="77" t="s">
        <v>659</v>
      </c>
      <c r="D242" s="74" t="s">
        <v>529</v>
      </c>
    </row>
    <row r="243" spans="1:4" x14ac:dyDescent="0.2">
      <c r="A243" s="74" t="s">
        <v>191</v>
      </c>
      <c r="D243" s="74" t="s">
        <v>530</v>
      </c>
    </row>
    <row r="244" spans="1:4" x14ac:dyDescent="0.2">
      <c r="A244" s="74" t="s">
        <v>192</v>
      </c>
      <c r="D244" s="74" t="s">
        <v>531</v>
      </c>
    </row>
    <row r="245" spans="1:4" x14ac:dyDescent="0.2">
      <c r="A245" s="74" t="s">
        <v>815</v>
      </c>
      <c r="D245" s="74" t="s">
        <v>532</v>
      </c>
    </row>
    <row r="246" spans="1:4" x14ac:dyDescent="0.2">
      <c r="A246" s="74" t="s">
        <v>816</v>
      </c>
      <c r="D246" s="74" t="s">
        <v>533</v>
      </c>
    </row>
    <row r="247" spans="1:4" x14ac:dyDescent="0.2">
      <c r="A247" s="74" t="s">
        <v>817</v>
      </c>
      <c r="D247" s="74" t="s">
        <v>534</v>
      </c>
    </row>
    <row r="248" spans="1:4" x14ac:dyDescent="0.2">
      <c r="A248" s="74" t="s">
        <v>193</v>
      </c>
      <c r="B248" s="77" t="s">
        <v>659</v>
      </c>
      <c r="D248" s="74" t="s">
        <v>535</v>
      </c>
    </row>
    <row r="249" spans="1:4" x14ac:dyDescent="0.2">
      <c r="A249" s="74" t="s">
        <v>194</v>
      </c>
      <c r="B249" s="77" t="s">
        <v>659</v>
      </c>
      <c r="D249" s="74" t="s">
        <v>536</v>
      </c>
    </row>
    <row r="250" spans="1:4" x14ac:dyDescent="0.2">
      <c r="A250" s="74" t="s">
        <v>195</v>
      </c>
      <c r="B250" s="77" t="s">
        <v>659</v>
      </c>
      <c r="D250" s="74" t="s">
        <v>537</v>
      </c>
    </row>
    <row r="251" spans="1:4" x14ac:dyDescent="0.2">
      <c r="A251" s="74" t="s">
        <v>196</v>
      </c>
      <c r="D251" s="74" t="s">
        <v>538</v>
      </c>
    </row>
    <row r="252" spans="1:4" x14ac:dyDescent="0.2">
      <c r="A252" s="74" t="s">
        <v>197</v>
      </c>
      <c r="B252" s="77" t="s">
        <v>659</v>
      </c>
      <c r="D252" s="74" t="s">
        <v>539</v>
      </c>
    </row>
    <row r="253" spans="1:4" x14ac:dyDescent="0.2">
      <c r="A253" s="74" t="s">
        <v>198</v>
      </c>
      <c r="B253" s="77" t="s">
        <v>659</v>
      </c>
      <c r="D253" s="74" t="s">
        <v>540</v>
      </c>
    </row>
    <row r="254" spans="1:4" x14ac:dyDescent="0.2">
      <c r="A254" s="74" t="s">
        <v>199</v>
      </c>
      <c r="B254" s="77" t="s">
        <v>659</v>
      </c>
      <c r="D254" s="74" t="s">
        <v>541</v>
      </c>
    </row>
    <row r="255" spans="1:4" x14ac:dyDescent="0.2">
      <c r="A255" s="74" t="s">
        <v>200</v>
      </c>
      <c r="D255" s="74" t="s">
        <v>542</v>
      </c>
    </row>
    <row r="256" spans="1:4" x14ac:dyDescent="0.2">
      <c r="A256" s="74" t="s">
        <v>201</v>
      </c>
      <c r="D256" s="74" t="s">
        <v>538</v>
      </c>
    </row>
    <row r="257" spans="1:4" x14ac:dyDescent="0.2">
      <c r="A257" s="74" t="s">
        <v>202</v>
      </c>
      <c r="B257" s="77" t="s">
        <v>660</v>
      </c>
      <c r="D257" s="74" t="s">
        <v>543</v>
      </c>
    </row>
    <row r="258" spans="1:4" x14ac:dyDescent="0.2">
      <c r="A258" s="74" t="s">
        <v>203</v>
      </c>
      <c r="B258" s="77" t="s">
        <v>659</v>
      </c>
      <c r="D258" s="74" t="s">
        <v>544</v>
      </c>
    </row>
    <row r="259" spans="1:4" x14ac:dyDescent="0.2">
      <c r="A259" s="74" t="s">
        <v>204</v>
      </c>
      <c r="B259" s="77" t="s">
        <v>659</v>
      </c>
      <c r="D259" s="74" t="s">
        <v>545</v>
      </c>
    </row>
    <row r="260" spans="1:4" x14ac:dyDescent="0.2">
      <c r="A260" s="74" t="s">
        <v>205</v>
      </c>
      <c r="B260" s="77" t="s">
        <v>659</v>
      </c>
      <c r="D260" s="74" t="s">
        <v>546</v>
      </c>
    </row>
    <row r="261" spans="1:4" x14ac:dyDescent="0.2">
      <c r="A261" s="74" t="s">
        <v>206</v>
      </c>
      <c r="D261" s="74" t="s">
        <v>547</v>
      </c>
    </row>
    <row r="262" spans="1:4" x14ac:dyDescent="0.2">
      <c r="A262" s="74" t="s">
        <v>207</v>
      </c>
      <c r="D262" s="74" t="s">
        <v>548</v>
      </c>
    </row>
    <row r="263" spans="1:4" x14ac:dyDescent="0.2">
      <c r="A263" s="74" t="s">
        <v>208</v>
      </c>
      <c r="B263" s="77" t="s">
        <v>659</v>
      </c>
      <c r="D263" s="74" t="s">
        <v>549</v>
      </c>
    </row>
    <row r="264" spans="1:4" x14ac:dyDescent="0.2">
      <c r="A264" s="74" t="s">
        <v>209</v>
      </c>
      <c r="B264" s="77" t="s">
        <v>659</v>
      </c>
      <c r="D264" s="74" t="s">
        <v>550</v>
      </c>
    </row>
    <row r="265" spans="1:4" x14ac:dyDescent="0.2">
      <c r="A265" s="74" t="s">
        <v>210</v>
      </c>
      <c r="B265" s="77" t="s">
        <v>659</v>
      </c>
      <c r="D265" s="74" t="s">
        <v>551</v>
      </c>
    </row>
    <row r="266" spans="1:4" x14ac:dyDescent="0.2">
      <c r="A266" s="74" t="s">
        <v>211</v>
      </c>
      <c r="B266" s="77" t="s">
        <v>659</v>
      </c>
      <c r="D266" s="74" t="s">
        <v>552</v>
      </c>
    </row>
    <row r="267" spans="1:4" x14ac:dyDescent="0.2">
      <c r="A267" s="74" t="s">
        <v>212</v>
      </c>
      <c r="B267" s="77" t="s">
        <v>659</v>
      </c>
      <c r="D267" s="74" t="s">
        <v>553</v>
      </c>
    </row>
    <row r="268" spans="1:4" x14ac:dyDescent="0.2">
      <c r="A268" s="74" t="s">
        <v>213</v>
      </c>
      <c r="B268" s="77" t="s">
        <v>659</v>
      </c>
      <c r="D268" s="74" t="s">
        <v>554</v>
      </c>
    </row>
    <row r="269" spans="1:4" x14ac:dyDescent="0.2">
      <c r="A269" s="74" t="s">
        <v>214</v>
      </c>
      <c r="D269" s="74" t="s">
        <v>555</v>
      </c>
    </row>
    <row r="270" spans="1:4" x14ac:dyDescent="0.2">
      <c r="A270" s="74" t="s">
        <v>215</v>
      </c>
      <c r="D270" s="74" t="s">
        <v>556</v>
      </c>
    </row>
    <row r="271" spans="1:4" x14ac:dyDescent="0.2">
      <c r="A271" s="74" t="s">
        <v>216</v>
      </c>
      <c r="B271" s="77" t="s">
        <v>659</v>
      </c>
      <c r="D271" s="74" t="s">
        <v>557</v>
      </c>
    </row>
    <row r="272" spans="1:4" x14ac:dyDescent="0.2">
      <c r="A272" s="74" t="s">
        <v>217</v>
      </c>
      <c r="B272" s="77" t="s">
        <v>659</v>
      </c>
      <c r="D272" s="74" t="s">
        <v>558</v>
      </c>
    </row>
    <row r="273" spans="1:4" x14ac:dyDescent="0.2">
      <c r="A273" s="74" t="s">
        <v>218</v>
      </c>
      <c r="B273" s="77" t="s">
        <v>659</v>
      </c>
      <c r="D273" s="74" t="s">
        <v>559</v>
      </c>
    </row>
    <row r="274" spans="1:4" x14ac:dyDescent="0.2">
      <c r="A274" s="74" t="s">
        <v>219</v>
      </c>
      <c r="B274" s="77" t="s">
        <v>659</v>
      </c>
      <c r="D274" s="74" t="s">
        <v>560</v>
      </c>
    </row>
    <row r="275" spans="1:4" x14ac:dyDescent="0.2">
      <c r="A275" s="74" t="s">
        <v>220</v>
      </c>
      <c r="B275" s="77" t="s">
        <v>659</v>
      </c>
      <c r="D275" s="74" t="s">
        <v>561</v>
      </c>
    </row>
    <row r="276" spans="1:4" x14ac:dyDescent="0.2">
      <c r="A276" s="74" t="s">
        <v>221</v>
      </c>
      <c r="B276" s="77" t="s">
        <v>659</v>
      </c>
      <c r="D276" s="74" t="s">
        <v>562</v>
      </c>
    </row>
    <row r="277" spans="1:4" x14ac:dyDescent="0.2">
      <c r="A277" s="74" t="s">
        <v>222</v>
      </c>
      <c r="D277" s="74" t="s">
        <v>563</v>
      </c>
    </row>
    <row r="278" spans="1:4" x14ac:dyDescent="0.2">
      <c r="A278" s="74" t="s">
        <v>223</v>
      </c>
      <c r="D278" s="74" t="s">
        <v>564</v>
      </c>
    </row>
    <row r="279" spans="1:4" x14ac:dyDescent="0.2">
      <c r="A279" s="74" t="s">
        <v>224</v>
      </c>
      <c r="B279" s="77" t="s">
        <v>659</v>
      </c>
      <c r="D279" s="74" t="s">
        <v>565</v>
      </c>
    </row>
    <row r="280" spans="1:4" x14ac:dyDescent="0.2">
      <c r="A280" s="74" t="s">
        <v>225</v>
      </c>
      <c r="B280" s="77" t="s">
        <v>659</v>
      </c>
      <c r="D280" s="74" t="s">
        <v>566</v>
      </c>
    </row>
    <row r="281" spans="1:4" x14ac:dyDescent="0.2">
      <c r="A281" s="74" t="s">
        <v>226</v>
      </c>
      <c r="B281" s="77" t="s">
        <v>659</v>
      </c>
      <c r="D281" s="74" t="s">
        <v>567</v>
      </c>
    </row>
    <row r="282" spans="1:4" x14ac:dyDescent="0.2">
      <c r="A282" s="74" t="s">
        <v>227</v>
      </c>
      <c r="B282" s="77" t="s">
        <v>659</v>
      </c>
      <c r="D282" s="74" t="s">
        <v>568</v>
      </c>
    </row>
    <row r="283" spans="1:4" x14ac:dyDescent="0.2">
      <c r="A283" s="74" t="s">
        <v>228</v>
      </c>
      <c r="B283" s="77" t="s">
        <v>659</v>
      </c>
      <c r="D283" s="74" t="s">
        <v>569</v>
      </c>
    </row>
    <row r="284" spans="1:4" x14ac:dyDescent="0.2">
      <c r="A284" s="74" t="s">
        <v>229</v>
      </c>
      <c r="B284" s="77" t="s">
        <v>659</v>
      </c>
      <c r="D284" s="74" t="s">
        <v>570</v>
      </c>
    </row>
    <row r="285" spans="1:4" x14ac:dyDescent="0.2">
      <c r="A285" s="74" t="s">
        <v>230</v>
      </c>
      <c r="D285" s="74" t="s">
        <v>571</v>
      </c>
    </row>
    <row r="286" spans="1:4" x14ac:dyDescent="0.2">
      <c r="A286" s="74" t="s">
        <v>231</v>
      </c>
      <c r="D286" s="74" t="s">
        <v>572</v>
      </c>
    </row>
    <row r="287" spans="1:4" x14ac:dyDescent="0.2">
      <c r="A287" s="74" t="s">
        <v>232</v>
      </c>
      <c r="B287" s="77" t="s">
        <v>659</v>
      </c>
      <c r="D287" s="74" t="s">
        <v>573</v>
      </c>
    </row>
    <row r="288" spans="1:4" x14ac:dyDescent="0.2">
      <c r="A288" s="74" t="s">
        <v>233</v>
      </c>
      <c r="B288" s="77" t="s">
        <v>659</v>
      </c>
      <c r="D288" s="74" t="s">
        <v>574</v>
      </c>
    </row>
    <row r="289" spans="1:4" x14ac:dyDescent="0.2">
      <c r="A289" s="74" t="s">
        <v>234</v>
      </c>
      <c r="B289" s="77" t="s">
        <v>659</v>
      </c>
      <c r="D289" s="74" t="s">
        <v>575</v>
      </c>
    </row>
    <row r="290" spans="1:4" x14ac:dyDescent="0.2">
      <c r="A290" s="74" t="s">
        <v>235</v>
      </c>
      <c r="D290" s="74" t="s">
        <v>576</v>
      </c>
    </row>
    <row r="291" spans="1:4" x14ac:dyDescent="0.2">
      <c r="A291" s="74" t="s">
        <v>236</v>
      </c>
      <c r="D291" s="74" t="s">
        <v>577</v>
      </c>
    </row>
    <row r="292" spans="1:4" x14ac:dyDescent="0.2">
      <c r="A292" s="74" t="s">
        <v>237</v>
      </c>
      <c r="D292" s="74" t="s">
        <v>578</v>
      </c>
    </row>
    <row r="293" spans="1:4" x14ac:dyDescent="0.2">
      <c r="A293" s="74" t="s">
        <v>818</v>
      </c>
      <c r="D293" s="74" t="s">
        <v>579</v>
      </c>
    </row>
    <row r="294" spans="1:4" x14ac:dyDescent="0.2">
      <c r="A294" s="74" t="s">
        <v>819</v>
      </c>
      <c r="D294" s="74" t="s">
        <v>580</v>
      </c>
    </row>
    <row r="295" spans="1:4" x14ac:dyDescent="0.2">
      <c r="A295" s="74" t="s">
        <v>238</v>
      </c>
      <c r="D295" s="74" t="s">
        <v>581</v>
      </c>
    </row>
    <row r="296" spans="1:4" x14ac:dyDescent="0.2">
      <c r="A296" s="74" t="s">
        <v>239</v>
      </c>
      <c r="D296" s="74" t="s">
        <v>582</v>
      </c>
    </row>
    <row r="297" spans="1:4" x14ac:dyDescent="0.2">
      <c r="A297" s="74" t="s">
        <v>240</v>
      </c>
      <c r="D297" s="74" t="s">
        <v>583</v>
      </c>
    </row>
    <row r="298" spans="1:4" x14ac:dyDescent="0.2">
      <c r="A298" s="74" t="s">
        <v>241</v>
      </c>
      <c r="D298" s="74" t="s">
        <v>584</v>
      </c>
    </row>
    <row r="299" spans="1:4" x14ac:dyDescent="0.2">
      <c r="A299" s="74" t="s">
        <v>242</v>
      </c>
      <c r="B299" s="77" t="s">
        <v>659</v>
      </c>
      <c r="D299" s="74" t="s">
        <v>585</v>
      </c>
    </row>
    <row r="300" spans="1:4" x14ac:dyDescent="0.2">
      <c r="A300" s="74" t="s">
        <v>243</v>
      </c>
      <c r="D300" s="74" t="s">
        <v>586</v>
      </c>
    </row>
    <row r="301" spans="1:4" x14ac:dyDescent="0.2">
      <c r="A301" s="74" t="s">
        <v>244</v>
      </c>
      <c r="B301" s="77" t="s">
        <v>659</v>
      </c>
      <c r="D301" s="74" t="s">
        <v>585</v>
      </c>
    </row>
    <row r="302" spans="1:4" x14ac:dyDescent="0.2">
      <c r="A302" s="74" t="s">
        <v>245</v>
      </c>
      <c r="D302" s="74" t="s">
        <v>586</v>
      </c>
    </row>
    <row r="303" spans="1:4" x14ac:dyDescent="0.2">
      <c r="A303" s="74" t="s">
        <v>246</v>
      </c>
      <c r="B303" s="77" t="s">
        <v>659</v>
      </c>
      <c r="D303" s="74" t="s">
        <v>585</v>
      </c>
    </row>
    <row r="304" spans="1:4" x14ac:dyDescent="0.2">
      <c r="A304" s="74" t="s">
        <v>247</v>
      </c>
      <c r="D304" s="74" t="s">
        <v>586</v>
      </c>
    </row>
    <row r="305" spans="1:4" x14ac:dyDescent="0.2">
      <c r="A305" s="74" t="s">
        <v>248</v>
      </c>
      <c r="B305" s="77" t="s">
        <v>659</v>
      </c>
      <c r="D305" s="74" t="s">
        <v>585</v>
      </c>
    </row>
    <row r="306" spans="1:4" x14ac:dyDescent="0.2">
      <c r="A306" s="74" t="s">
        <v>249</v>
      </c>
      <c r="D306" s="74" t="s">
        <v>586</v>
      </c>
    </row>
    <row r="307" spans="1:4" x14ac:dyDescent="0.2">
      <c r="A307" s="74" t="s">
        <v>250</v>
      </c>
      <c r="B307" s="77" t="s">
        <v>659</v>
      </c>
      <c r="D307" s="74" t="s">
        <v>585</v>
      </c>
    </row>
    <row r="308" spans="1:4" x14ac:dyDescent="0.2">
      <c r="A308" s="74" t="s">
        <v>251</v>
      </c>
      <c r="D308" s="74" t="s">
        <v>586</v>
      </c>
    </row>
    <row r="309" spans="1:4" x14ac:dyDescent="0.2">
      <c r="A309" s="74" t="s">
        <v>252</v>
      </c>
      <c r="B309" s="77" t="s">
        <v>659</v>
      </c>
      <c r="D309" s="74" t="s">
        <v>585</v>
      </c>
    </row>
    <row r="310" spans="1:4" x14ac:dyDescent="0.2">
      <c r="A310" s="74" t="s">
        <v>253</v>
      </c>
      <c r="D310" s="74" t="s">
        <v>586</v>
      </c>
    </row>
    <row r="311" spans="1:4" x14ac:dyDescent="0.2">
      <c r="A311" s="74" t="s">
        <v>254</v>
      </c>
      <c r="B311" s="77" t="s">
        <v>659</v>
      </c>
      <c r="D311" s="74" t="s">
        <v>585</v>
      </c>
    </row>
    <row r="312" spans="1:4" x14ac:dyDescent="0.2">
      <c r="A312" s="74" t="s">
        <v>255</v>
      </c>
      <c r="D312" s="74" t="s">
        <v>586</v>
      </c>
    </row>
    <row r="313" spans="1:4" x14ac:dyDescent="0.2">
      <c r="A313" s="74" t="s">
        <v>256</v>
      </c>
      <c r="B313" s="77" t="s">
        <v>659</v>
      </c>
      <c r="D313" s="74" t="s">
        <v>585</v>
      </c>
    </row>
    <row r="314" spans="1:4" x14ac:dyDescent="0.2">
      <c r="A314" s="74" t="s">
        <v>257</v>
      </c>
      <c r="D314" s="74" t="s">
        <v>586</v>
      </c>
    </row>
    <row r="315" spans="1:4" x14ac:dyDescent="0.2">
      <c r="A315" s="74" t="s">
        <v>820</v>
      </c>
      <c r="D315" s="74" t="s">
        <v>587</v>
      </c>
    </row>
    <row r="316" spans="1:4" x14ac:dyDescent="0.2">
      <c r="A316" s="74" t="s">
        <v>821</v>
      </c>
      <c r="D316" s="74" t="s">
        <v>588</v>
      </c>
    </row>
    <row r="317" spans="1:4" x14ac:dyDescent="0.2">
      <c r="A317" s="74" t="s">
        <v>822</v>
      </c>
      <c r="D317" s="74" t="s">
        <v>589</v>
      </c>
    </row>
    <row r="318" spans="1:4" x14ac:dyDescent="0.2">
      <c r="A318" s="74" t="s">
        <v>823</v>
      </c>
      <c r="D318" s="74" t="s">
        <v>590</v>
      </c>
    </row>
    <row r="319" spans="1:4" x14ac:dyDescent="0.2">
      <c r="A319" s="74" t="s">
        <v>824</v>
      </c>
      <c r="D319" s="74" t="s">
        <v>591</v>
      </c>
    </row>
    <row r="320" spans="1:4" x14ac:dyDescent="0.2">
      <c r="A320" s="74" t="s">
        <v>825</v>
      </c>
      <c r="D320" s="74" t="s">
        <v>592</v>
      </c>
    </row>
    <row r="321" spans="1:4" x14ac:dyDescent="0.2">
      <c r="A321" s="74" t="s">
        <v>826</v>
      </c>
      <c r="D321" s="74" t="s">
        <v>593</v>
      </c>
    </row>
    <row r="322" spans="1:4" x14ac:dyDescent="0.2">
      <c r="A322" s="74" t="s">
        <v>827</v>
      </c>
      <c r="D322" s="74" t="s">
        <v>594</v>
      </c>
    </row>
    <row r="323" spans="1:4" x14ac:dyDescent="0.2">
      <c r="A323" s="74" t="s">
        <v>828</v>
      </c>
      <c r="D323" s="74" t="s">
        <v>595</v>
      </c>
    </row>
    <row r="324" spans="1:4" x14ac:dyDescent="0.2">
      <c r="A324" s="74" t="s">
        <v>829</v>
      </c>
      <c r="D324" s="74" t="s">
        <v>596</v>
      </c>
    </row>
    <row r="325" spans="1:4" x14ac:dyDescent="0.2">
      <c r="A325" s="74" t="s">
        <v>830</v>
      </c>
      <c r="D325" s="74" t="s">
        <v>597</v>
      </c>
    </row>
    <row r="326" spans="1:4" x14ac:dyDescent="0.2">
      <c r="A326" s="74" t="s">
        <v>831</v>
      </c>
      <c r="D326" s="74" t="s">
        <v>598</v>
      </c>
    </row>
    <row r="327" spans="1:4" x14ac:dyDescent="0.2">
      <c r="A327" s="74" t="s">
        <v>832</v>
      </c>
      <c r="D327" s="74" t="s">
        <v>599</v>
      </c>
    </row>
    <row r="328" spans="1:4" x14ac:dyDescent="0.2">
      <c r="A328" s="74" t="s">
        <v>833</v>
      </c>
      <c r="D328" s="74" t="s">
        <v>600</v>
      </c>
    </row>
    <row r="329" spans="1:4" x14ac:dyDescent="0.2">
      <c r="A329" s="74" t="s">
        <v>834</v>
      </c>
      <c r="D329" s="74" t="s">
        <v>601</v>
      </c>
    </row>
    <row r="330" spans="1:4" x14ac:dyDescent="0.2">
      <c r="A330" s="74" t="s">
        <v>835</v>
      </c>
      <c r="D330" s="74" t="s">
        <v>602</v>
      </c>
    </row>
    <row r="331" spans="1:4" x14ac:dyDescent="0.2">
      <c r="A331" s="74" t="s">
        <v>836</v>
      </c>
      <c r="D331" s="74" t="s">
        <v>603</v>
      </c>
    </row>
    <row r="332" spans="1:4" x14ac:dyDescent="0.2">
      <c r="A332" s="74" t="s">
        <v>837</v>
      </c>
      <c r="D332" s="74" t="s">
        <v>604</v>
      </c>
    </row>
    <row r="333" spans="1:4" x14ac:dyDescent="0.2">
      <c r="A333" s="74" t="s">
        <v>838</v>
      </c>
      <c r="D333" s="74" t="s">
        <v>605</v>
      </c>
    </row>
    <row r="334" spans="1:4" x14ac:dyDescent="0.2">
      <c r="A334" s="74" t="s">
        <v>839</v>
      </c>
      <c r="D334" s="74" t="s">
        <v>606</v>
      </c>
    </row>
    <row r="335" spans="1:4" x14ac:dyDescent="0.2">
      <c r="A335" s="74" t="s">
        <v>840</v>
      </c>
      <c r="D335" s="74" t="s">
        <v>607</v>
      </c>
    </row>
    <row r="336" spans="1:4" x14ac:dyDescent="0.2">
      <c r="A336" s="74" t="s">
        <v>841</v>
      </c>
      <c r="D336" s="74" t="s">
        <v>608</v>
      </c>
    </row>
    <row r="337" spans="1:4" x14ac:dyDescent="0.2">
      <c r="A337" s="74" t="s">
        <v>842</v>
      </c>
      <c r="D337" s="74" t="s">
        <v>609</v>
      </c>
    </row>
    <row r="338" spans="1:4" x14ac:dyDescent="0.2">
      <c r="A338" s="74" t="s">
        <v>843</v>
      </c>
      <c r="D338" s="74" t="s">
        <v>610</v>
      </c>
    </row>
    <row r="339" spans="1:4" x14ac:dyDescent="0.2">
      <c r="A339" s="74" t="s">
        <v>844</v>
      </c>
      <c r="D339" s="74" t="s">
        <v>611</v>
      </c>
    </row>
    <row r="340" spans="1:4" x14ac:dyDescent="0.2">
      <c r="A340" s="74" t="s">
        <v>845</v>
      </c>
      <c r="D340" s="74" t="s">
        <v>612</v>
      </c>
    </row>
    <row r="341" spans="1:4" x14ac:dyDescent="0.2">
      <c r="A341" s="74" t="s">
        <v>846</v>
      </c>
      <c r="D341" s="74" t="s">
        <v>613</v>
      </c>
    </row>
    <row r="342" spans="1:4" x14ac:dyDescent="0.2">
      <c r="A342" s="74" t="s">
        <v>847</v>
      </c>
      <c r="D342" s="74" t="s">
        <v>614</v>
      </c>
    </row>
    <row r="343" spans="1:4" x14ac:dyDescent="0.2">
      <c r="A343" s="74" t="s">
        <v>848</v>
      </c>
      <c r="D343" s="74" t="s">
        <v>615</v>
      </c>
    </row>
    <row r="344" spans="1:4" x14ac:dyDescent="0.2">
      <c r="A344" s="74" t="s">
        <v>849</v>
      </c>
      <c r="D344" s="74" t="s">
        <v>616</v>
      </c>
    </row>
    <row r="345" spans="1:4" x14ac:dyDescent="0.2">
      <c r="A345" s="74" t="s">
        <v>850</v>
      </c>
      <c r="D345" s="74" t="s">
        <v>617</v>
      </c>
    </row>
    <row r="346" spans="1:4" x14ac:dyDescent="0.2">
      <c r="A346" s="74" t="s">
        <v>851</v>
      </c>
      <c r="D346" s="74" t="s">
        <v>618</v>
      </c>
    </row>
    <row r="347" spans="1:4" x14ac:dyDescent="0.2">
      <c r="A347" s="74" t="s">
        <v>852</v>
      </c>
      <c r="D347" s="74" t="s">
        <v>619</v>
      </c>
    </row>
    <row r="348" spans="1:4" x14ac:dyDescent="0.2">
      <c r="A348" s="74" t="s">
        <v>853</v>
      </c>
      <c r="D348" s="74" t="s">
        <v>620</v>
      </c>
    </row>
    <row r="349" spans="1:4" x14ac:dyDescent="0.2">
      <c r="A349" s="74" t="s">
        <v>854</v>
      </c>
      <c r="D349" s="74" t="s">
        <v>621</v>
      </c>
    </row>
    <row r="350" spans="1:4" x14ac:dyDescent="0.2">
      <c r="A350" s="74" t="s">
        <v>855</v>
      </c>
      <c r="D350" s="74" t="s">
        <v>622</v>
      </c>
    </row>
    <row r="351" spans="1:4" x14ac:dyDescent="0.2">
      <c r="A351" s="74" t="s">
        <v>258</v>
      </c>
      <c r="D351" s="74" t="s">
        <v>623</v>
      </c>
    </row>
    <row r="352" spans="1:4" x14ac:dyDescent="0.2">
      <c r="A352" s="74" t="s">
        <v>259</v>
      </c>
      <c r="D352" s="74" t="s">
        <v>624</v>
      </c>
    </row>
    <row r="353" spans="1:4" x14ac:dyDescent="0.2">
      <c r="A353" s="74" t="s">
        <v>260</v>
      </c>
      <c r="D353" s="74" t="s">
        <v>625</v>
      </c>
    </row>
    <row r="354" spans="1:4" x14ac:dyDescent="0.2">
      <c r="A354" s="74" t="s">
        <v>261</v>
      </c>
      <c r="D354" s="74" t="s">
        <v>626</v>
      </c>
    </row>
    <row r="355" spans="1:4" x14ac:dyDescent="0.2">
      <c r="A355" s="74" t="s">
        <v>262</v>
      </c>
      <c r="D355" s="74" t="s">
        <v>627</v>
      </c>
    </row>
    <row r="356" spans="1:4" x14ac:dyDescent="0.2">
      <c r="A356" s="74" t="s">
        <v>263</v>
      </c>
      <c r="D356" s="74" t="s">
        <v>628</v>
      </c>
    </row>
    <row r="357" spans="1:4" x14ac:dyDescent="0.2">
      <c r="A357" s="74" t="s">
        <v>264</v>
      </c>
      <c r="D357" s="74" t="s">
        <v>629</v>
      </c>
    </row>
    <row r="358" spans="1:4" x14ac:dyDescent="0.2">
      <c r="A358" s="74" t="s">
        <v>265</v>
      </c>
      <c r="D358" s="74" t="s">
        <v>630</v>
      </c>
    </row>
    <row r="359" spans="1:4" x14ac:dyDescent="0.2">
      <c r="A359" s="74" t="s">
        <v>266</v>
      </c>
      <c r="D359" s="74" t="s">
        <v>631</v>
      </c>
    </row>
    <row r="360" spans="1:4" x14ac:dyDescent="0.2">
      <c r="A360" s="74" t="s">
        <v>856</v>
      </c>
      <c r="D360" s="74" t="s">
        <v>632</v>
      </c>
    </row>
    <row r="361" spans="1:4" x14ac:dyDescent="0.2">
      <c r="A361" s="74" t="s">
        <v>267</v>
      </c>
      <c r="D361" s="74" t="s">
        <v>633</v>
      </c>
    </row>
    <row r="362" spans="1:4" x14ac:dyDescent="0.2">
      <c r="A362" s="74" t="s">
        <v>268</v>
      </c>
      <c r="D362" s="74" t="s">
        <v>623</v>
      </c>
    </row>
    <row r="363" spans="1:4" x14ac:dyDescent="0.2">
      <c r="A363" s="74" t="s">
        <v>269</v>
      </c>
      <c r="D363" s="74" t="s">
        <v>624</v>
      </c>
    </row>
    <row r="364" spans="1:4" x14ac:dyDescent="0.2">
      <c r="A364" s="74" t="s">
        <v>270</v>
      </c>
      <c r="D364" s="74" t="s">
        <v>634</v>
      </c>
    </row>
    <row r="365" spans="1:4" x14ac:dyDescent="0.2">
      <c r="A365" s="74" t="s">
        <v>271</v>
      </c>
      <c r="D365" s="74" t="s">
        <v>635</v>
      </c>
    </row>
    <row r="366" spans="1:4" x14ac:dyDescent="0.2">
      <c r="A366" s="74" t="s">
        <v>272</v>
      </c>
      <c r="D366" s="74" t="s">
        <v>636</v>
      </c>
    </row>
    <row r="367" spans="1:4" x14ac:dyDescent="0.2">
      <c r="A367" s="74" t="s">
        <v>273</v>
      </c>
      <c r="D367" s="74" t="s">
        <v>637</v>
      </c>
    </row>
    <row r="368" spans="1:4" x14ac:dyDescent="0.2">
      <c r="A368" s="74" t="s">
        <v>274</v>
      </c>
      <c r="D368" s="74" t="s">
        <v>638</v>
      </c>
    </row>
    <row r="369" spans="1:4" x14ac:dyDescent="0.2">
      <c r="A369" s="74" t="s">
        <v>275</v>
      </c>
      <c r="D369" s="74" t="s">
        <v>639</v>
      </c>
    </row>
    <row r="370" spans="1:4" x14ac:dyDescent="0.2">
      <c r="A370" s="74" t="s">
        <v>276</v>
      </c>
      <c r="B370" s="77" t="s">
        <v>660</v>
      </c>
      <c r="D370" s="74" t="s">
        <v>640</v>
      </c>
    </row>
    <row r="371" spans="1:4" x14ac:dyDescent="0.2">
      <c r="A371" s="74" t="s">
        <v>277</v>
      </c>
      <c r="D371" s="74" t="s">
        <v>641</v>
      </c>
    </row>
    <row r="372" spans="1:4" x14ac:dyDescent="0.2">
      <c r="A372" s="74" t="s">
        <v>278</v>
      </c>
      <c r="D372" s="74" t="s">
        <v>642</v>
      </c>
    </row>
    <row r="373" spans="1:4" x14ac:dyDescent="0.2">
      <c r="A373" s="74" t="s">
        <v>279</v>
      </c>
      <c r="D373" s="74" t="s">
        <v>643</v>
      </c>
    </row>
    <row r="374" spans="1:4" x14ac:dyDescent="0.2">
      <c r="A374" s="74" t="s">
        <v>280</v>
      </c>
      <c r="D374" s="74" t="s">
        <v>281</v>
      </c>
    </row>
    <row r="375" spans="1:4" x14ac:dyDescent="0.2">
      <c r="A375" s="74" t="s">
        <v>282</v>
      </c>
      <c r="D375" s="74" t="s">
        <v>283</v>
      </c>
    </row>
    <row r="376" spans="1:4" x14ac:dyDescent="0.2">
      <c r="A376" s="74" t="s">
        <v>284</v>
      </c>
      <c r="D376" s="74" t="s">
        <v>102</v>
      </c>
    </row>
    <row r="377" spans="1:4" x14ac:dyDescent="0.2">
      <c r="A377" s="74" t="s">
        <v>285</v>
      </c>
      <c r="D377" s="74" t="s">
        <v>286</v>
      </c>
    </row>
    <row r="378" spans="1:4" x14ac:dyDescent="0.2">
      <c r="A378" s="74" t="s">
        <v>287</v>
      </c>
      <c r="D378" s="74" t="s">
        <v>644</v>
      </c>
    </row>
    <row r="379" spans="1:4" x14ac:dyDescent="0.2">
      <c r="A379" s="74" t="s">
        <v>289</v>
      </c>
      <c r="D379" s="74" t="s">
        <v>415</v>
      </c>
    </row>
    <row r="380" spans="1:4" x14ac:dyDescent="0.2">
      <c r="A380" s="74" t="s">
        <v>290</v>
      </c>
      <c r="B380" s="77" t="s">
        <v>659</v>
      </c>
      <c r="D380" s="74" t="s">
        <v>645</v>
      </c>
    </row>
    <row r="381" spans="1:4" x14ac:dyDescent="0.2">
      <c r="A381" s="74" t="s">
        <v>292</v>
      </c>
      <c r="D381" s="74" t="s">
        <v>646</v>
      </c>
    </row>
    <row r="382" spans="1:4" x14ac:dyDescent="0.2">
      <c r="A382" s="74" t="s">
        <v>857</v>
      </c>
      <c r="D382" s="74" t="s">
        <v>647</v>
      </c>
    </row>
    <row r="383" spans="1:4" x14ac:dyDescent="0.2">
      <c r="A383" s="74" t="s">
        <v>858</v>
      </c>
      <c r="D383" s="74" t="s">
        <v>648</v>
      </c>
    </row>
    <row r="384" spans="1:4" x14ac:dyDescent="0.2">
      <c r="A384" s="74" t="s">
        <v>859</v>
      </c>
      <c r="D384" s="74" t="s">
        <v>649</v>
      </c>
    </row>
    <row r="385" spans="1:4" x14ac:dyDescent="0.2">
      <c r="A385" s="74" t="s">
        <v>294</v>
      </c>
      <c r="D385" s="74" t="s">
        <v>650</v>
      </c>
    </row>
    <row r="386" spans="1:4" x14ac:dyDescent="0.2">
      <c r="A386" s="74" t="s">
        <v>860</v>
      </c>
      <c r="D386" s="74" t="s">
        <v>651</v>
      </c>
    </row>
    <row r="387" spans="1:4" x14ac:dyDescent="0.2">
      <c r="A387" s="74" t="s">
        <v>296</v>
      </c>
      <c r="D387" s="74" t="s">
        <v>652</v>
      </c>
    </row>
    <row r="388" spans="1:4" x14ac:dyDescent="0.2">
      <c r="A388" s="74" t="s">
        <v>861</v>
      </c>
      <c r="D388" s="74" t="s">
        <v>653</v>
      </c>
    </row>
    <row r="389" spans="1:4" x14ac:dyDescent="0.2">
      <c r="A389" s="74" t="s">
        <v>297</v>
      </c>
      <c r="D389" s="74" t="s">
        <v>654</v>
      </c>
    </row>
    <row r="390" spans="1:4" x14ac:dyDescent="0.2">
      <c r="A390" s="74" t="s">
        <v>862</v>
      </c>
      <c r="D390" s="74" t="s">
        <v>655</v>
      </c>
    </row>
    <row r="391" spans="1:4" x14ac:dyDescent="0.2">
      <c r="A391" s="74" t="s">
        <v>863</v>
      </c>
      <c r="D391" s="74" t="s">
        <v>656</v>
      </c>
    </row>
    <row r="392" spans="1:4" x14ac:dyDescent="0.2">
      <c r="A392" s="74" t="s">
        <v>864</v>
      </c>
      <c r="B392" s="77" t="s">
        <v>865</v>
      </c>
      <c r="D392" s="74" t="s">
        <v>657</v>
      </c>
    </row>
  </sheetData>
  <pageMargins left="0.69999998807907104" right="0.69999998807907104" top="0.75" bottom="0.75" header="0.30000001192092896" footer="0.30000001192092896"/>
  <pageSetup errors="blank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23EA747075E847A21DEC0F674213F9" ma:contentTypeVersion="4" ma:contentTypeDescription="Crée un document." ma:contentTypeScope="" ma:versionID="a871b86f8fad0ffeeae9185e2cdcb5b6">
  <xsd:schema xmlns:xsd="http://www.w3.org/2001/XMLSchema" xmlns:xs="http://www.w3.org/2001/XMLSchema" xmlns:p="http://schemas.microsoft.com/office/2006/metadata/properties" xmlns:ns2="c6c5d88e-6456-421b-b699-319ce3318437" targetNamespace="http://schemas.microsoft.com/office/2006/metadata/properties" ma:root="true" ma:fieldsID="5310e1e3d7b67290020e827929fe3d06" ns2:_="">
    <xsd:import namespace="c6c5d88e-6456-421b-b699-319ce3318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5d88e-6456-421b-b699-319ce3318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5A7F0-6269-43DF-BF67-73556AF179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087B4C-5274-4C81-B050-5AA5088445E1}">
  <ds:schemaRefs>
    <ds:schemaRef ds:uri="http://schemas.microsoft.com/office/infopath/2007/PartnerControls"/>
    <ds:schemaRef ds:uri="http://www.w3.org/XML/1998/namespace"/>
    <ds:schemaRef ds:uri="http://purl.org/dc/terms/"/>
    <ds:schemaRef ds:uri="c6c5d88e-6456-421b-b699-319ce3318437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FA3B81-FE6D-4B0F-B7AF-8DDFCCBA6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5d88e-6456-421b-b699-319ce3318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1</vt:lpstr>
      <vt:lpstr>Instructions</vt:lpstr>
      <vt:lpstr>Form T2125</vt:lpstr>
      <vt:lpstr>Vehicle Expenses</vt:lpstr>
      <vt:lpstr>Home Office Expenses</vt:lpstr>
      <vt:lpstr>Changement</vt:lpstr>
      <vt:lpstr>2 - Tous les champs</vt:lpstr>
      <vt:lpstr>Click_here</vt:lpstr>
      <vt:lpstr>'Form T2125'!Zone_d_impression</vt:lpstr>
      <vt:lpstr>'Home Office Expenses'!Zone_d_impression</vt:lpstr>
      <vt:lpstr>Instructions!Zone_d_impression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Manon Desbiens</dc:creator>
  <cp:keywords/>
  <dc:description/>
  <cp:lastModifiedBy>Manon Desbiens</cp:lastModifiedBy>
  <cp:revision/>
  <cp:lastPrinted>2025-03-03T18:47:57Z</cp:lastPrinted>
  <dcterms:created xsi:type="dcterms:W3CDTF">2025-01-08T16:36:47Z</dcterms:created>
  <dcterms:modified xsi:type="dcterms:W3CDTF">2025-03-05T20:04:34Z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0x0101004A23EA747075E847A21DEC0F674213F9</vt:lpwstr>
  </property>
  <property fmtid="{D5CDD505-2E9C-101B-9397-08002B2CF9AE}" pid="3" name="JCWorkbookID">
    <vt:lpwstr>b7cacd1f-e74b-4da9-8be6-32b06f3c9da0</vt:lpwstr>
  </property>
</Properties>
</file>