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I:\IMPÔTS DES PARTICULIERS\IMPÔTS 2025\Admin\FORMULAIRES 2025 POUR SITE WEB (En cours de modification)\Français\FINAUX\"/>
    </mc:Choice>
  </mc:AlternateContent>
  <xr:revisionPtr revIDLastSave="0" documentId="13_ncr:1_{2D49E5F3-4073-4E53-811B-437F89500E08}" xr6:coauthVersionLast="47" xr6:coauthVersionMax="47" xr10:uidLastSave="{00000000-0000-0000-0000-000000000000}"/>
  <bookViews>
    <workbookView xWindow="-28920" yWindow="-120" windowWidth="29040" windowHeight="15720" firstSheet="2" activeTab="2" xr2:uid="{C7CC045C-BEFB-40A0-B6CC-CD9B60136F03}"/>
    <workbookView xWindow="-28920" yWindow="-120" windowWidth="29040" windowHeight="15720" firstSheet="2" activeTab="2" xr2:uid="{0FE77F4E-CC13-4EEC-AE7A-85ABC43BD11C}"/>
  </bookViews>
  <sheets>
    <sheet name="1" sheetId="20" state="hidden" r:id="rId1"/>
    <sheet name="Pour Escient" sheetId="21" state="hidden" r:id="rId2"/>
    <sheet name="Instructions" sheetId="12" r:id="rId3"/>
    <sheet name="Formulaire T2125" sheetId="13" r:id="rId4"/>
    <sheet name="Dépenses véhicule" sheetId="14" r:id="rId5"/>
    <sheet name="Bureau à domicile" sheetId="15" r:id="rId6"/>
    <sheet name="Changement" sheetId="16" state="hidden" r:id="rId7"/>
  </sheets>
  <definedNames>
    <definedName name="_xlnm.Print_Area" localSheetId="5">'Bureau à domicile'!$A$1:$N$50</definedName>
    <definedName name="_xlnm.Print_Area" localSheetId="3">'Formulaire T2125'!$A$1:$I$136</definedName>
    <definedName name="_xlnm.Print_Area" localSheetId="2">Instructions!$B:$I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0" l="1"/>
  <c r="B2" i="15"/>
  <c r="B2" i="14"/>
  <c r="B2" i="13"/>
  <c r="J49" i="13"/>
  <c r="J38" i="13"/>
  <c r="J44" i="13"/>
  <c r="J47" i="13"/>
  <c r="B20" i="20" s="1"/>
  <c r="B16" i="20"/>
  <c r="J43" i="13"/>
  <c r="J37" i="13"/>
  <c r="B12" i="20"/>
  <c r="H19" i="13"/>
  <c r="D10" i="21"/>
  <c r="G11" i="21"/>
  <c r="A1" i="20" s="1"/>
  <c r="B50" i="20"/>
  <c r="H26" i="13"/>
  <c r="H96" i="13" l="1"/>
  <c r="B65" i="20"/>
  <c r="B74" i="20"/>
  <c r="B15" i="20"/>
  <c r="H71" i="13"/>
  <c r="H52" i="13"/>
  <c r="H33" i="13"/>
  <c r="J33" i="13" s="1"/>
  <c r="H144" i="13" l="1"/>
  <c r="B43" i="20"/>
  <c r="B42" i="20"/>
  <c r="B39" i="20"/>
  <c r="B38" i="20"/>
  <c r="B40" i="20"/>
  <c r="B37" i="20"/>
  <c r="B36" i="20"/>
  <c r="B76" i="20" l="1"/>
  <c r="B75" i="20"/>
  <c r="B73" i="20"/>
  <c r="B72" i="20"/>
  <c r="B71" i="20"/>
  <c r="B70" i="20"/>
  <c r="B69" i="20"/>
  <c r="B68" i="20"/>
  <c r="B67" i="20"/>
  <c r="B66" i="20"/>
  <c r="B64" i="20"/>
  <c r="B63" i="20"/>
  <c r="B62" i="20"/>
  <c r="B61" i="20"/>
  <c r="B60" i="20"/>
  <c r="B59" i="20"/>
  <c r="B47" i="20"/>
  <c r="B46" i="20"/>
  <c r="B45" i="20"/>
  <c r="B44" i="20"/>
  <c r="B41" i="20"/>
  <c r="B33" i="20"/>
  <c r="B24" i="20"/>
  <c r="Q13" i="15"/>
  <c r="Q11" i="15"/>
  <c r="H108" i="13" l="1"/>
  <c r="F71" i="14"/>
  <c r="F37" i="14"/>
  <c r="I24" i="15"/>
  <c r="O20" i="15"/>
  <c r="O17" i="15"/>
  <c r="H140" i="13"/>
  <c r="H147" i="13"/>
  <c r="H146" i="13"/>
  <c r="H145" i="13"/>
  <c r="H143" i="13"/>
  <c r="H142" i="13"/>
  <c r="H141" i="13"/>
  <c r="H118" i="13"/>
  <c r="H113" i="13"/>
  <c r="H82" i="13"/>
  <c r="H87" i="13"/>
  <c r="J79" i="13" s="1"/>
  <c r="H76" i="13"/>
  <c r="J76" i="13" s="1"/>
  <c r="H64" i="13"/>
  <c r="H57" i="13"/>
  <c r="B9" i="20"/>
  <c r="B8" i="20"/>
  <c r="B13" i="20"/>
  <c r="H98" i="13" l="1"/>
  <c r="H99" i="13" s="1"/>
  <c r="C9" i="21" s="1"/>
  <c r="C16" i="21" s="1"/>
  <c r="B35" i="20"/>
  <c r="B53" i="20"/>
  <c r="B55" i="20"/>
  <c r="B48" i="20"/>
  <c r="B21" i="20"/>
  <c r="B17" i="20"/>
  <c r="B49" i="20"/>
  <c r="B19" i="20"/>
  <c r="B51" i="20"/>
  <c r="B27" i="20"/>
  <c r="B52" i="20"/>
  <c r="H139" i="13"/>
  <c r="H148" i="13"/>
  <c r="B58" i="20" l="1"/>
  <c r="B14" i="20"/>
  <c r="B57" i="20"/>
  <c r="D9" i="21" s="1"/>
  <c r="D1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Pascale Gilbert</author>
  </authors>
  <commentList>
    <comment ref="B54" authorId="0" shapeId="0" xr:uid="{ECD779D5-1CC5-44D7-B292-EF0353DED804}">
      <text>
        <r>
          <rPr>
            <b/>
            <sz val="9"/>
            <color indexed="81"/>
            <rFont val="Tahoma"/>
            <family val="2"/>
          </rPr>
          <t>Pascale Gilbert:</t>
        </r>
        <r>
          <rPr>
            <sz val="9"/>
            <color indexed="81"/>
            <rFont val="Tahoma"/>
            <family val="2"/>
          </rPr>
          <t xml:space="preserve">
À INSCRIRE PAR LE PRÉPARATEUR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Pascale Gilbert</author>
  </authors>
  <commentList>
    <comment ref="C19" authorId="0" shapeId="0" xr:uid="{C3E39987-0CA5-4C95-ACF9-4C6E4203D103}">
      <text>
        <r>
          <rPr>
            <b/>
            <sz val="9"/>
            <color indexed="81"/>
            <rFont val="Tahoma"/>
            <family val="2"/>
          </rPr>
          <t>Pascale Gilbert:</t>
        </r>
        <r>
          <rPr>
            <sz val="9"/>
            <color indexed="81"/>
            <rFont val="Tahoma"/>
            <family val="2"/>
          </rPr>
          <t xml:space="preserve">
(ctrl + ;) pour inscrire la date du jour</t>
        </r>
      </text>
    </comment>
  </commentList>
</comments>
</file>

<file path=xl/sharedStrings.xml><?xml version="1.0" encoding="utf-8"?>
<sst xmlns="http://schemas.openxmlformats.org/spreadsheetml/2006/main" count="478" uniqueCount="363">
  <si>
    <t>T2125[1].Fed.Toabua102</t>
  </si>
  <si>
    <r>
      <rPr>
        <sz val="11"/>
        <color theme="1"/>
        <rFont val="Arial"/>
        <family val="2"/>
      </rPr>
      <t>Ventes et commissions</t>
    </r>
  </si>
  <si>
    <t>T2125[1].Fed.Toabua106</t>
  </si>
  <si>
    <r>
      <rPr>
        <sz val="11"/>
        <color theme="1"/>
        <rFont val="Arial"/>
        <family val="2"/>
      </rPr>
      <t>TPS/TVH et TVP</t>
    </r>
  </si>
  <si>
    <t>T2125[1].Fed.Toabua107</t>
  </si>
  <si>
    <r>
      <rPr>
        <sz val="11"/>
        <color theme="1"/>
        <rFont val="Arial"/>
        <family val="2"/>
      </rPr>
      <t>La TPS/TVH, la taxe de vente provinciale, les retours, les rabais, les escomptes et les redressements de TPS/TVH (inclus au montant 3A)</t>
    </r>
  </si>
  <si>
    <t>T2125[1].Fed.Toabua734</t>
  </si>
  <si>
    <r>
      <rPr>
        <sz val="11"/>
        <color theme="1"/>
        <rFont val="Arial"/>
        <family val="2"/>
      </rPr>
      <t>Si vous utilisez la méthode rapide pour la TPS/TVH – Aide gouvernementale calculée comme suit : TPS/TVH perçue ou à percevoir sur les ventes, les commissions et les honoraires admissibles à la méthode rapide</t>
    </r>
  </si>
  <si>
    <t>T2125[1].Fed.Toabua735</t>
  </si>
  <si>
    <r>
      <rPr>
        <sz val="11"/>
        <color theme="1"/>
        <rFont val="Arial"/>
        <family val="2"/>
      </rPr>
      <t>TPS/TVH remise : (les ventes, les commissions et les honoraires admissibles à la méthode rapide plus la TPS/TVH
perçue ou à percevoir) multipliés par le taux de versement applicable selon la méthode rapide</t>
    </r>
  </si>
  <si>
    <t>T2125[1].Fed.Toabua671</t>
  </si>
  <si>
    <r>
      <rPr>
        <sz val="11"/>
        <color theme="1"/>
        <rFont val="Arial"/>
        <family val="2"/>
      </rPr>
      <t>Honoraires bruts, y compris vos travaux en cours et la TPS/TVH perçue ou à percevoir</t>
    </r>
  </si>
  <si>
    <t>T2125[1].Fed.Toabua210</t>
  </si>
  <si>
    <t>Publicité</t>
  </si>
  <si>
    <t>T2125[1].Fed.Toabua209</t>
  </si>
  <si>
    <r>
      <rPr>
        <sz val="11"/>
        <color theme="1"/>
        <rFont val="Arial"/>
        <family val="2"/>
      </rPr>
      <t>Repas et frais de représentation – Engagés</t>
    </r>
  </si>
  <si>
    <t>T2125[1].Fed.Toabua682</t>
  </si>
  <si>
    <r>
      <rPr>
        <sz val="11"/>
        <color theme="1"/>
        <rFont val="Arial"/>
        <family val="2"/>
      </rPr>
      <t>Repas et frais de représentation – Engagés par les camionneurs de grand routier</t>
    </r>
  </si>
  <si>
    <t>T2125[1].Fed.Toabua211</t>
  </si>
  <si>
    <r>
      <rPr>
        <sz val="11"/>
        <color theme="1"/>
        <rFont val="Arial"/>
        <family val="2"/>
      </rPr>
      <t>Créances irrécouvrables</t>
    </r>
  </si>
  <si>
    <t>T2125[1].Fed.Toabua215</t>
  </si>
  <si>
    <t>Assurances</t>
  </si>
  <si>
    <t>T2125[1].Fed.Toabua216</t>
  </si>
  <si>
    <r>
      <rPr>
        <sz val="11"/>
        <color theme="1"/>
        <rFont val="Arial"/>
        <family val="2"/>
      </rPr>
      <t>Intérêts et frais bancaires</t>
    </r>
  </si>
  <si>
    <t>T2125[1].Fed.Toabua212</t>
  </si>
  <si>
    <r>
      <rPr>
        <sz val="11"/>
        <color theme="1"/>
        <rFont val="Arial"/>
        <family val="2"/>
      </rPr>
      <t>Taxes d'affaires, droits d'adhésion et licences</t>
    </r>
  </si>
  <si>
    <t>T2125[1].Fed.Toabua221</t>
  </si>
  <si>
    <r>
      <rPr>
        <sz val="11"/>
        <color theme="1"/>
        <rFont val="Arial"/>
        <family val="2"/>
      </rPr>
      <t>Frais de bureau</t>
    </r>
  </si>
  <si>
    <t>T2125[1].Fed.Toabua224</t>
  </si>
  <si>
    <r>
      <rPr>
        <sz val="11"/>
        <color theme="1"/>
        <rFont val="Arial"/>
        <family val="2"/>
      </rPr>
      <t>Papeterie et fournitures de bureau</t>
    </r>
  </si>
  <si>
    <t>T2125[1].Fed.Toabua225</t>
  </si>
  <si>
    <r>
      <rPr>
        <sz val="11"/>
        <color theme="1"/>
        <rFont val="Arial"/>
        <family val="2"/>
      </rPr>
      <t>Honoraires professionnels (y compris les frais comptables et juridiques)</t>
    </r>
  </si>
  <si>
    <t>T2125[1].Fed.Toabua218</t>
  </si>
  <si>
    <r>
      <rPr>
        <sz val="11"/>
        <color theme="1"/>
        <rFont val="Arial"/>
        <family val="2"/>
      </rPr>
      <t>Frais de gestion et d'administration</t>
    </r>
  </si>
  <si>
    <t>T2125[1].Fed.Toabua227</t>
  </si>
  <si>
    <t>Loyer</t>
  </si>
  <si>
    <t>T2125[1].Fed.Toabua217</t>
  </si>
  <si>
    <r>
      <rPr>
        <sz val="11"/>
        <color theme="1"/>
        <rFont val="Arial"/>
        <family val="2"/>
      </rPr>
      <t>Réparations et entretien</t>
    </r>
  </si>
  <si>
    <t>T2125[1].Fed.Toabua231</t>
  </si>
  <si>
    <r>
      <rPr>
        <sz val="11"/>
        <color theme="1"/>
        <rFont val="Arial"/>
        <family val="2"/>
      </rPr>
      <t>Salaires – Salaires (y compris les cotisations de l'employeur)</t>
    </r>
  </si>
  <si>
    <t>T2125[1].Fed.Toabua232</t>
  </si>
  <si>
    <r>
      <rPr>
        <sz val="11"/>
        <color theme="1"/>
        <rFont val="Arial"/>
        <family val="2"/>
      </rPr>
      <t>Salaires – Commissions versées, traitements, primes, etc.</t>
    </r>
  </si>
  <si>
    <t>T2125[1].Fed.Toabua226</t>
  </si>
  <si>
    <r>
      <rPr>
        <sz val="11"/>
        <color theme="1"/>
        <rFont val="Arial"/>
        <family val="2"/>
      </rPr>
      <t>Impôts fonciers</t>
    </r>
  </si>
  <si>
    <t>T2125[1].Fed.Toabua233</t>
  </si>
  <si>
    <r>
      <rPr>
        <sz val="11"/>
        <color theme="1"/>
        <rFont val="Arial"/>
        <family val="2"/>
      </rPr>
      <t>Frais de voyage – déplacement</t>
    </r>
  </si>
  <si>
    <t>T2125[1].Fed.Toabua234</t>
  </si>
  <si>
    <r>
      <rPr>
        <sz val="11"/>
        <color theme="1"/>
        <rFont val="Arial"/>
        <family val="2"/>
      </rPr>
      <t>Frais de voyage – congrès</t>
    </r>
  </si>
  <si>
    <t>T2125[1].Fed.Toabua235</t>
  </si>
  <si>
    <r>
      <rPr>
        <sz val="11"/>
        <color theme="1"/>
        <rFont val="Arial"/>
        <family val="2"/>
      </rPr>
      <t>Téléphone et services publics – Électricité, chauffage, eau</t>
    </r>
  </si>
  <si>
    <t>T2125[1].Fed.Toabua236</t>
  </si>
  <si>
    <r>
      <rPr>
        <sz val="11"/>
        <color theme="1"/>
        <rFont val="Arial"/>
        <family val="2"/>
      </rPr>
      <t>Téléphone et services publics – Téléphone et services publics</t>
    </r>
  </si>
  <si>
    <t>T2125[1].Fed.Toabua214</t>
  </si>
  <si>
    <r>
      <rPr>
        <sz val="11"/>
        <color theme="1"/>
        <rFont val="Arial"/>
        <family val="2"/>
      </rPr>
      <t>Carburant et huile (sauf pour véhicules à moteur)</t>
    </r>
  </si>
  <si>
    <t>T2125[1].Fed.Toabua213</t>
  </si>
  <si>
    <r>
      <rPr>
        <sz val="11"/>
        <color theme="1"/>
        <rFont val="Arial"/>
        <family val="2"/>
      </rPr>
      <t>Livraison, transport et messagerie</t>
    </r>
  </si>
  <si>
    <t>T2125[1].Fed.Toabua223</t>
  </si>
  <si>
    <r>
      <rPr>
        <sz val="11"/>
        <color theme="1"/>
        <rFont val="Arial"/>
        <family val="2"/>
      </rPr>
      <t>Dépenses relatives aux véhicules à moteur (sans la DPA) (montant 16 du tableau A) – Autres frais</t>
    </r>
  </si>
  <si>
    <t>T2125[1].Fed.Toabua239</t>
  </si>
  <si>
    <r>
      <rPr>
        <sz val="11"/>
        <color theme="1"/>
        <rFont val="Arial"/>
        <family val="2"/>
      </rPr>
      <t>Autres dépenses – Provision – Description</t>
    </r>
  </si>
  <si>
    <t>T2125[1].Fed.Toabua250</t>
  </si>
  <si>
    <r>
      <rPr>
        <sz val="11"/>
        <color theme="1"/>
        <rFont val="Arial"/>
        <family val="2"/>
      </rPr>
      <t>Autres dépenses – Provision – Montant</t>
    </r>
  </si>
  <si>
    <t>T2125[1].Fed.Toabua251</t>
  </si>
  <si>
    <r>
      <rPr>
        <sz val="11"/>
        <color theme="1"/>
        <rFont val="Arial"/>
        <family val="2"/>
      </rPr>
      <t>Primes d'un régime privé d'assurance-maladie</t>
    </r>
  </si>
  <si>
    <t>T2125[1].Fed.Toabua240</t>
  </si>
  <si>
    <r>
      <rPr>
        <sz val="11"/>
        <color theme="1"/>
        <rFont val="Arial"/>
        <family val="2"/>
      </rPr>
      <t>1 –  Autres dépenses – Description</t>
    </r>
  </si>
  <si>
    <t>T2125[1].Fed.Toabua252</t>
  </si>
  <si>
    <r>
      <rPr>
        <sz val="11"/>
        <color theme="1"/>
        <rFont val="Arial"/>
        <family val="2"/>
      </rPr>
      <t>1 –  Autres dépenses – Montant</t>
    </r>
  </si>
  <si>
    <t>T2125[1].Fed.Toabua241</t>
  </si>
  <si>
    <r>
      <rPr>
        <sz val="11"/>
        <color theme="1"/>
        <rFont val="Arial"/>
        <family val="2"/>
      </rPr>
      <t>2 –  Autres dépenses – Description</t>
    </r>
  </si>
  <si>
    <t>T2125[1].Fed.Toabua253</t>
  </si>
  <si>
    <r>
      <rPr>
        <sz val="11"/>
        <color theme="1"/>
        <rFont val="Arial"/>
        <family val="2"/>
      </rPr>
      <t>2 – Autres dépenses – Montant</t>
    </r>
  </si>
  <si>
    <t>T2125[1].Fed.Toabua242</t>
  </si>
  <si>
    <r>
      <rPr>
        <sz val="11"/>
        <color theme="1"/>
        <rFont val="Arial"/>
        <family val="2"/>
      </rPr>
      <t>3 –  Autres dépenses – Description</t>
    </r>
  </si>
  <si>
    <t>T2125[1].Fed.Toabua254</t>
  </si>
  <si>
    <r>
      <rPr>
        <sz val="11"/>
        <color theme="1"/>
        <rFont val="Arial"/>
        <family val="2"/>
      </rPr>
      <t>3 – Autres dépenses – Montant</t>
    </r>
  </si>
  <si>
    <t>T2125[1].Fed.Toabua243</t>
  </si>
  <si>
    <r>
      <rPr>
        <sz val="11"/>
        <color theme="1"/>
        <rFont val="Arial"/>
        <family val="2"/>
      </rPr>
      <t>4 –  Autres dépenses – Description</t>
    </r>
  </si>
  <si>
    <t>T2125[1].Fed.Toabua255</t>
  </si>
  <si>
    <r>
      <rPr>
        <sz val="11"/>
        <color theme="1"/>
        <rFont val="Arial"/>
        <family val="2"/>
      </rPr>
      <t>4 – Autres dépenses – Montant</t>
    </r>
  </si>
  <si>
    <t>T2125[1].Fed.Toabua244</t>
  </si>
  <si>
    <r>
      <rPr>
        <sz val="11"/>
        <color theme="1"/>
        <rFont val="Arial"/>
        <family val="2"/>
      </rPr>
      <t>5 –  Autres dépenses – Description</t>
    </r>
  </si>
  <si>
    <t>T2125[1].Fed.Toabua256</t>
  </si>
  <si>
    <r>
      <rPr>
        <sz val="11"/>
        <color theme="1"/>
        <rFont val="Arial"/>
        <family val="2"/>
      </rPr>
      <t>5 – Autres dépenses – Montant</t>
    </r>
  </si>
  <si>
    <t>T2125[1].Fed.Toabua245</t>
  </si>
  <si>
    <r>
      <rPr>
        <sz val="11"/>
        <color theme="1"/>
        <rFont val="Arial"/>
        <family val="2"/>
      </rPr>
      <t>6 –  Autres dépenses – Description</t>
    </r>
  </si>
  <si>
    <t>T2125[1].Fed.Toabua257</t>
  </si>
  <si>
    <r>
      <rPr>
        <sz val="11"/>
        <color theme="1"/>
        <rFont val="Arial"/>
        <family val="2"/>
      </rPr>
      <t>6 – Autres dépenses – Montant</t>
    </r>
  </si>
  <si>
    <t>T2125[1].Fed.Toabua246</t>
  </si>
  <si>
    <r>
      <rPr>
        <sz val="11"/>
        <color theme="1"/>
        <rFont val="Arial"/>
        <family val="2"/>
      </rPr>
      <t>7 –  Autres dépenses – Description</t>
    </r>
  </si>
  <si>
    <t>T2125[1].Fed.Toabua258</t>
  </si>
  <si>
    <r>
      <rPr>
        <sz val="11"/>
        <color theme="1"/>
        <rFont val="Arial"/>
        <family val="2"/>
      </rPr>
      <t>7 – Autres dépenses – Montant</t>
    </r>
  </si>
  <si>
    <t>T2125[1].Fed.Toabua175</t>
  </si>
  <si>
    <t>Chauffage</t>
  </si>
  <si>
    <t>T2125[1].Fed.Toabua176</t>
  </si>
  <si>
    <t>Électricité</t>
  </si>
  <si>
    <t>T2125[1].Fed.Toabua177</t>
  </si>
  <si>
    <t>T2125[1].Fed.Toabua178</t>
  </si>
  <si>
    <t>Entretien</t>
  </si>
  <si>
    <t>T2125[1].Fed.Toabua179</t>
  </si>
  <si>
    <r>
      <rPr>
        <sz val="11"/>
        <color theme="1"/>
        <rFont val="Arial"/>
        <family val="2"/>
      </rPr>
      <t>Intérêt hypothécaire</t>
    </r>
  </si>
  <si>
    <t>T2125[1].Fed.Toabua180</t>
  </si>
  <si>
    <t>T2125[1].Fed.Toabua185</t>
  </si>
  <si>
    <r>
      <rPr>
        <sz val="11"/>
        <color theme="1"/>
        <rFont val="Arial"/>
        <family val="2"/>
      </rPr>
      <t>Autres dépenses – Description</t>
    </r>
  </si>
  <si>
    <t>T2125[1].Fed.Toabua182</t>
  </si>
  <si>
    <r>
      <rPr>
        <sz val="11"/>
        <color theme="1"/>
        <rFont val="Arial"/>
        <family val="2"/>
      </rPr>
      <t>Autres dépenses – Montant</t>
    </r>
  </si>
  <si>
    <t>T2125[1].Fed.Toabua191</t>
  </si>
  <si>
    <r>
      <rPr>
        <sz val="11"/>
        <color theme="1"/>
        <rFont val="Arial"/>
        <family val="2"/>
      </rPr>
      <t>Plus : Déduction pour amortissement (partie affaires seulement), soit le montant ii de la section A moins toute partie
de la déduction pour amortissement liée à l'usage personnel ou inscrite à la ligne 9936 de la partie 4</t>
    </r>
  </si>
  <si>
    <r>
      <rPr>
        <sz val="9"/>
        <rFont val="Microsoft Sans Serif"/>
        <family val="2"/>
      </rPr>
      <t>T2125[1].Que.Tobrba651</t>
    </r>
  </si>
  <si>
    <r>
      <rPr>
        <sz val="9"/>
        <rFont val="Microsoft Sans Serif"/>
        <family val="2"/>
      </rPr>
      <t>Taxes professionnelles (taxes d’affaires) et permis déductibles – TP1, ligne 397.1 – Total</t>
    </r>
  </si>
  <si>
    <r>
      <rPr>
        <sz val="9"/>
        <rFont val="Microsoft Sans Serif"/>
        <family val="2"/>
      </rPr>
      <t>T2125[1].Que.Tobrba729</t>
    </r>
  </si>
  <si>
    <r>
      <rPr>
        <sz val="9"/>
        <rFont val="Microsoft Sans Serif"/>
        <family val="2"/>
      </rPr>
      <t>Taxes professionnelles (taxes d’affaires) et permis déductibles – TP1, ligne 397.1 – Votre part</t>
    </r>
  </si>
  <si>
    <r>
      <rPr>
        <sz val="9"/>
        <rFont val="Microsoft Sans Serif"/>
        <family val="2"/>
      </rPr>
      <t>T2125[1].Fed.Car.Toavaa14</t>
    </r>
  </si>
  <si>
    <r>
      <rPr>
        <sz val="9"/>
        <rFont val="Microsoft Sans Serif"/>
        <family val="2"/>
      </rPr>
      <t xml:space="preserve">Véhicule no 1 – Kilométrage – Nombre de kilomètres parcourus dans l'exercice pour gagner
</t>
    </r>
    <r>
      <rPr>
        <sz val="9"/>
        <rFont val="Microsoft Sans Serif"/>
        <family val="2"/>
      </rPr>
      <t>un revenu d'entreprise</t>
    </r>
  </si>
  <si>
    <r>
      <rPr>
        <sz val="9"/>
        <rFont val="Microsoft Sans Serif"/>
        <family val="2"/>
      </rPr>
      <t>T2125[1].Fed.Car.Toavaa15</t>
    </r>
  </si>
  <si>
    <r>
      <rPr>
        <sz val="9"/>
        <rFont val="Microsoft Sans Serif"/>
        <family val="2"/>
      </rPr>
      <t>Véhicule no 1 – Kilométrage – Nombre total de kilomètres parcourus dans l'exercice</t>
    </r>
  </si>
  <si>
    <r>
      <rPr>
        <sz val="9"/>
        <rFont val="Microsoft Sans Serif"/>
        <family val="2"/>
      </rPr>
      <t>T2125[1].Fed.Car.Toavaa18</t>
    </r>
  </si>
  <si>
    <r>
      <rPr>
        <sz val="9"/>
        <rFont val="Microsoft Sans Serif"/>
        <family val="2"/>
      </rPr>
      <t>Véhicule no 1 – Tableau A – Dépenses relatives aux véhicules à moteur – Carburant (essence, propane, huile, électricité)</t>
    </r>
  </si>
  <si>
    <r>
      <rPr>
        <sz val="9"/>
        <rFont val="Microsoft Sans Serif"/>
        <family val="2"/>
      </rPr>
      <t>T2125[1].Fed.Car.Toavaa20</t>
    </r>
  </si>
  <si>
    <r>
      <rPr>
        <sz val="9"/>
        <rFont val="Microsoft Sans Serif"/>
        <family val="2"/>
      </rPr>
      <t>Véhicule no 1 – Tableau A – Dépenses relatives aux véhicules à moteur – Assurances</t>
    </r>
  </si>
  <si>
    <r>
      <rPr>
        <sz val="9"/>
        <rFont val="Microsoft Sans Serif"/>
        <family val="2"/>
      </rPr>
      <t>T2125[1].Fed.Car.Toavaa21</t>
    </r>
  </si>
  <si>
    <r>
      <rPr>
        <sz val="9"/>
        <rFont val="Microsoft Sans Serif"/>
        <family val="2"/>
      </rPr>
      <t>Véhicule no 1 – Tableau A – Dépenses relatives aux véhicules à moteur – Droits d'immatriculation et permis</t>
    </r>
  </si>
  <si>
    <r>
      <rPr>
        <sz val="9"/>
        <rFont val="Microsoft Sans Serif"/>
        <family val="2"/>
      </rPr>
      <t>T2125[1].Fed.Car.Toavaa19</t>
    </r>
  </si>
  <si>
    <r>
      <rPr>
        <sz val="9"/>
        <rFont val="Microsoft Sans Serif"/>
        <family val="2"/>
      </rPr>
      <t>Véhicule no 1 – Tableau A – Dépenses relatives aux véhicules à moteur – Entretien et réparation</t>
    </r>
  </si>
  <si>
    <r>
      <rPr>
        <sz val="9"/>
        <rFont val="Microsoft Sans Serif"/>
        <family val="2"/>
      </rPr>
      <t>T2125[1].Fed.Car.Toavaa31</t>
    </r>
  </si>
  <si>
    <r>
      <rPr>
        <sz val="9"/>
        <rFont val="Microsoft Sans Serif"/>
        <family val="2"/>
      </rPr>
      <t xml:space="preserve">Véhicule no 1 – Tableau A – Dépenses relatives aux véhicules à moteur – Frais de stationnement liés
</t>
    </r>
    <r>
      <rPr>
        <sz val="9"/>
        <rFont val="Microsoft Sans Serif"/>
        <family val="2"/>
      </rPr>
      <t>aux activités commerciales</t>
    </r>
  </si>
  <si>
    <r>
      <rPr>
        <sz val="9"/>
        <rFont val="Microsoft Sans Serif"/>
        <family val="2"/>
      </rPr>
      <t>T2125[1].Fed.Car.Toavaa22</t>
    </r>
  </si>
  <si>
    <r>
      <rPr>
        <sz val="9"/>
        <rFont val="Microsoft Sans Serif"/>
        <family val="2"/>
      </rPr>
      <t>Véhicule no 1 – Tableau B – Intérêts admissibles pour les voitures de tourisme – Total des intérêts payables (comptabilité d'exercice) ou payés (comptabilité de caisse) dans l'exercice</t>
    </r>
  </si>
  <si>
    <r>
      <rPr>
        <sz val="9"/>
        <rFont val="Microsoft Sans Serif"/>
        <family val="2"/>
      </rPr>
      <t>T2125[1].Fed.Car.Toavaa133</t>
    </r>
  </si>
  <si>
    <r>
      <rPr>
        <sz val="9"/>
        <rFont val="Microsoft Sans Serif"/>
        <family val="2"/>
      </rPr>
      <t>Véhicule no 1 – Tableau C – Frais de location admissibles pour les voitures de tourisme – Total des frais de location engagés au cours de l'exercice 2013 pour le véhicule</t>
    </r>
  </si>
  <si>
    <r>
      <rPr>
        <sz val="9"/>
        <rFont val="Microsoft Sans Serif"/>
        <family val="2"/>
      </rPr>
      <t>T2125[1].Fed.Car.Toavaa54</t>
    </r>
  </si>
  <si>
    <r>
      <rPr>
        <sz val="9"/>
        <rFont val="Microsoft Sans Serif"/>
        <family val="2"/>
      </rPr>
      <t>Véhicule no 2 – Kilométrage – Nombre de kilomètres parcourus dans l'exercice pour gagner un revenu d'entreprise</t>
    </r>
  </si>
  <si>
    <r>
      <rPr>
        <sz val="9"/>
        <rFont val="Microsoft Sans Serif"/>
        <family val="2"/>
      </rPr>
      <t>T2125[1].Fed.Car.Toavaa55</t>
    </r>
  </si>
  <si>
    <r>
      <rPr>
        <sz val="9"/>
        <rFont val="Microsoft Sans Serif"/>
        <family val="2"/>
      </rPr>
      <t>Véhicule no 2 – Kilométrage – Nombre total de kilomètres parcourus dans l'exercice</t>
    </r>
  </si>
  <si>
    <r>
      <rPr>
        <sz val="9"/>
        <rFont val="Microsoft Sans Serif"/>
        <family val="2"/>
      </rPr>
      <t>T2125[1].Fed.Car.Toavaa58</t>
    </r>
  </si>
  <si>
    <r>
      <rPr>
        <sz val="9"/>
        <rFont val="Microsoft Sans Serif"/>
        <family val="2"/>
      </rPr>
      <t>Véhicule no 2 – Tableau A – Dépenses relatives aux véhicules à moteur – Carburant (essence, propane, huile, électricité)</t>
    </r>
  </si>
  <si>
    <r>
      <rPr>
        <sz val="9"/>
        <rFont val="Microsoft Sans Serif"/>
        <family val="2"/>
      </rPr>
      <t>T2125[1].Fed.Car.Toavaa60</t>
    </r>
  </si>
  <si>
    <r>
      <rPr>
        <sz val="9"/>
        <rFont val="Microsoft Sans Serif"/>
        <family val="2"/>
      </rPr>
      <t>Véhicule no 2 – Tableau A – Dépenses relatives aux véhicules à moteur – Assurances</t>
    </r>
  </si>
  <si>
    <r>
      <rPr>
        <sz val="9"/>
        <rFont val="Microsoft Sans Serif"/>
        <family val="2"/>
      </rPr>
      <t>T2125[1].Fed.Car.Toavaa61</t>
    </r>
  </si>
  <si>
    <r>
      <rPr>
        <sz val="9"/>
        <rFont val="Microsoft Sans Serif"/>
        <family val="2"/>
      </rPr>
      <t>Véhicule no 2 – Tableau A – Dépenses relatives aux véhicules à moteur – Droits d'immatriculation et permis</t>
    </r>
  </si>
  <si>
    <r>
      <rPr>
        <sz val="9"/>
        <rFont val="Microsoft Sans Serif"/>
        <family val="2"/>
      </rPr>
      <t>T2125[1].Fed.Car.Toavaa59</t>
    </r>
  </si>
  <si>
    <r>
      <rPr>
        <sz val="9"/>
        <rFont val="Microsoft Sans Serif"/>
        <family val="2"/>
      </rPr>
      <t>Véhicule no 2 – Tableau A – Dépenses relatives aux véhicules à moteur – Entretien et réparation</t>
    </r>
  </si>
  <si>
    <r>
      <rPr>
        <sz val="9"/>
        <rFont val="Microsoft Sans Serif"/>
        <family val="2"/>
      </rPr>
      <t>T2125[1].Fed.Car.Toavaa71</t>
    </r>
  </si>
  <si>
    <r>
      <rPr>
        <sz val="9"/>
        <rFont val="Microsoft Sans Serif"/>
        <family val="2"/>
      </rPr>
      <t>Véhicule no 2 – Tableau A – Dépenses relatives aux véhicules à moteur – Frais de stationnement liés aux activités commerciales</t>
    </r>
  </si>
  <si>
    <r>
      <rPr>
        <sz val="9"/>
        <rFont val="Microsoft Sans Serif"/>
        <family val="2"/>
      </rPr>
      <t>T2125[1].Fed.Car.Toavaa62</t>
    </r>
  </si>
  <si>
    <r>
      <rPr>
        <sz val="9"/>
        <rFont val="Microsoft Sans Serif"/>
        <family val="2"/>
      </rPr>
      <t xml:space="preserve">Véhicule no 2 – Tableau B – Intérêts admissibles pour les voitures de tourisme – Total des intérêts
</t>
    </r>
    <r>
      <rPr>
        <sz val="9"/>
        <rFont val="Microsoft Sans Serif"/>
        <family val="2"/>
      </rPr>
      <t>payables (comptabilité d'exercice) ou payés (comptabilité de caisse) dans l'exercice</t>
    </r>
  </si>
  <si>
    <r>
      <rPr>
        <sz val="9"/>
        <rFont val="Microsoft Sans Serif"/>
        <family val="2"/>
      </rPr>
      <t>T2125[1].Fed.Car.Toavaa163</t>
    </r>
  </si>
  <si>
    <r>
      <rPr>
        <sz val="9"/>
        <rFont val="Microsoft Sans Serif"/>
        <family val="2"/>
      </rPr>
      <t xml:space="preserve">Véhicule no 2 – Tableau C – Frais de location admissibles pour les voitures de tourisme – Total
</t>
    </r>
    <r>
      <rPr>
        <sz val="9"/>
        <rFont val="Microsoft Sans Serif"/>
        <family val="2"/>
      </rPr>
      <t>des frais de location engagés au cours de l'exercice 2013 pour le véhicule</t>
    </r>
  </si>
  <si>
    <t>Cotisation professionnelle</t>
  </si>
  <si>
    <t>Copie de bail</t>
  </si>
  <si>
    <t>Nom de l'entreprise :</t>
  </si>
  <si>
    <t>Date de début d'exercice :</t>
  </si>
  <si>
    <t>Première année d'exploitation?</t>
  </si>
  <si>
    <t>Faites votre choix</t>
  </si>
  <si>
    <t>Date de fin d'exercice :</t>
  </si>
  <si>
    <t>Dernière année d'exploitation?</t>
  </si>
  <si>
    <t>Honoraires</t>
  </si>
  <si>
    <t>Montant</t>
  </si>
  <si>
    <t>Cotisations professionnelles obligatoires</t>
  </si>
  <si>
    <t>Total :</t>
  </si>
  <si>
    <r>
      <t>Autres associations et cotisations</t>
    </r>
    <r>
      <rPr>
        <sz val="11"/>
        <color theme="8"/>
        <rFont val="Arial"/>
        <family val="2"/>
      </rPr>
      <t xml:space="preserve"> (</t>
    </r>
    <r>
      <rPr>
        <i/>
        <sz val="10"/>
        <color theme="8"/>
        <rFont val="Arial"/>
        <family val="2"/>
      </rPr>
      <t>veuillez joindre les reçus</t>
    </r>
    <r>
      <rPr>
        <sz val="11"/>
        <color theme="8"/>
        <rFont val="Arial"/>
        <family val="2"/>
      </rPr>
      <t>)</t>
    </r>
  </si>
  <si>
    <t>Frais d'exploitation</t>
  </si>
  <si>
    <t>Intérêts sur votre marge de crédit et frais bancaires :</t>
  </si>
  <si>
    <r>
      <t>Intérêts sur vos prêts professionnels (</t>
    </r>
    <r>
      <rPr>
        <i/>
        <sz val="9"/>
        <rFont val="Arial"/>
        <family val="2"/>
      </rPr>
      <t>excluant prêt étudiant</t>
    </r>
    <r>
      <rPr>
        <sz val="11"/>
        <rFont val="Arial"/>
        <family val="2"/>
      </rPr>
      <t>) :</t>
    </r>
  </si>
  <si>
    <t>Livres de référence :</t>
  </si>
  <si>
    <t>Cliquer ici</t>
  </si>
  <si>
    <r>
      <t>Publicité (</t>
    </r>
    <r>
      <rPr>
        <i/>
        <sz val="9"/>
        <rFont val="Arial"/>
        <family val="2"/>
      </rPr>
      <t>dans les journaux, commandites, etc.</t>
    </r>
    <r>
      <rPr>
        <sz val="11"/>
        <rFont val="Arial"/>
        <family val="2"/>
      </rPr>
      <t>) :</t>
    </r>
  </si>
  <si>
    <r>
      <t>Frais de représentation (</t>
    </r>
    <r>
      <rPr>
        <i/>
        <sz val="9"/>
        <rFont val="Arial"/>
        <family val="2"/>
      </rPr>
      <t>repas au restaurant, SAQ, divertissements</t>
    </r>
    <r>
      <rPr>
        <sz val="11"/>
        <rFont val="Arial"/>
        <family val="2"/>
      </rPr>
      <t>) :</t>
    </r>
  </si>
  <si>
    <r>
      <t>Cadeaux aux clients (</t>
    </r>
    <r>
      <rPr>
        <i/>
        <sz val="9"/>
        <rFont val="Arial"/>
        <family val="2"/>
      </rPr>
      <t>autres que les boissons - SAQ</t>
    </r>
    <r>
      <rPr>
        <sz val="11"/>
        <rFont val="Arial"/>
        <family val="2"/>
      </rPr>
      <t>) :</t>
    </r>
  </si>
  <si>
    <t>Buanderie et uniformes :</t>
  </si>
  <si>
    <t>Entretien et réparations des équipements :</t>
  </si>
  <si>
    <t>Honoraires professionnels</t>
  </si>
  <si>
    <t>Comptable :</t>
  </si>
  <si>
    <t>Avocat :</t>
  </si>
  <si>
    <t>Salaires et charges sociales</t>
  </si>
  <si>
    <t>Salaires :</t>
  </si>
  <si>
    <t>Charges sociales - Fédéral :</t>
  </si>
  <si>
    <t>Charges sociales - Québec :</t>
  </si>
  <si>
    <t>Traitement de la paie :</t>
  </si>
  <si>
    <t>Internet :</t>
  </si>
  <si>
    <t>Frais d’examen</t>
  </si>
  <si>
    <t>Frais d’inscription :</t>
  </si>
  <si>
    <t>Repas durant la formation :</t>
  </si>
  <si>
    <t>Date d’acquisition</t>
  </si>
  <si>
    <t xml:space="preserve">Équipement : </t>
  </si>
  <si>
    <t>Équipement informatique :</t>
  </si>
  <si>
    <t xml:space="preserve">Logiciel : </t>
  </si>
  <si>
    <t>Calcul des frais d'utilisation de la résidence aux fins de l'entreprise</t>
  </si>
  <si>
    <t>Indiquer la superficie utilisée par le contribuable seulement. La superficie utilisée aux fins d' affaires par le conjoint doit être inscrite dans le formulaire de conjoint.</t>
  </si>
  <si>
    <t>Superficie totale de la maison (pieds carrés) :</t>
  </si>
  <si>
    <t>Superficie réservée aux affaires seulement (pieds carrés) :</t>
  </si>
  <si>
    <t>Chauffage :</t>
  </si>
  <si>
    <t>Électricité :</t>
  </si>
  <si>
    <t>Assurances :</t>
  </si>
  <si>
    <t>Entretien :</t>
  </si>
  <si>
    <t>Intérêt hypothécaire :</t>
  </si>
  <si>
    <t>Impôts fonciers :</t>
  </si>
  <si>
    <t>Autres dépenses (spécifiez) : loyer, frais de condo et système d'alarme</t>
  </si>
  <si>
    <t>Information sur le véhicule</t>
  </si>
  <si>
    <t>Modèle :</t>
  </si>
  <si>
    <t>Année :</t>
  </si>
  <si>
    <t>Date de disposition ou de fin de location :</t>
  </si>
  <si>
    <t>Kilométrage</t>
  </si>
  <si>
    <t>Kilométrage total parcouru dans l'année :</t>
  </si>
  <si>
    <t>Total des intérêts payés dans l'année (si acquisition avec financement seulement) :</t>
  </si>
  <si>
    <t xml:space="preserve">Note 1) </t>
  </si>
  <si>
    <t>Frais de bureau à domicile (si applicable)</t>
  </si>
  <si>
    <t>Superficie (section obligatoire)</t>
  </si>
  <si>
    <t>Nombre total de pièces :</t>
  </si>
  <si>
    <t>ou</t>
  </si>
  <si>
    <t>Choisir une unité de mesure</t>
  </si>
  <si>
    <t>Description des dépenses</t>
  </si>
  <si>
    <t>Frais annuels</t>
  </si>
  <si>
    <t>Loyer (si locataire) :</t>
  </si>
  <si>
    <t>Frais de condo :</t>
  </si>
  <si>
    <t>Assurance habitation :</t>
  </si>
  <si>
    <t>Système d'alarme :</t>
  </si>
  <si>
    <t>Intérêts sur l'hypothèque :</t>
  </si>
  <si>
    <t>Dépenses totales :</t>
  </si>
  <si>
    <t>Renseignements additionnels</t>
  </si>
  <si>
    <t>Note 2)</t>
  </si>
  <si>
    <t>Note 3)</t>
  </si>
  <si>
    <t xml:space="preserve">Année d'imposition : </t>
  </si>
  <si>
    <t>Oui</t>
  </si>
  <si>
    <t>Non</t>
  </si>
  <si>
    <t xml:space="preserve">REVENUS </t>
  </si>
  <si>
    <t>DÉPENSES</t>
  </si>
  <si>
    <t>ACHAT D'IMMOBILISATIONS</t>
  </si>
  <si>
    <t>Véhicule 1</t>
  </si>
  <si>
    <t>Véhicule 2</t>
  </si>
  <si>
    <t>Superficie totale :</t>
  </si>
  <si>
    <t>Superficie utilisée 
à des fins d'affaires :</t>
  </si>
  <si>
    <t>Nombre de pièces utilisées à des fins d'affaires :</t>
  </si>
  <si>
    <t>Valeur du véhicule</t>
  </si>
  <si>
    <t>Date</t>
  </si>
  <si>
    <t>KM</t>
  </si>
  <si>
    <r>
      <t xml:space="preserve">Impôts fonciers </t>
    </r>
    <r>
      <rPr>
        <sz val="10"/>
        <rFont val="Arial"/>
        <family val="2"/>
      </rPr>
      <t>(taxes municipales et scolaires) :</t>
    </r>
  </si>
  <si>
    <r>
      <t>Entretien spécifique</t>
    </r>
    <r>
      <rPr>
        <b/>
        <sz val="11"/>
        <color theme="4"/>
        <rFont val="Arial"/>
        <family val="2"/>
      </rPr>
      <t xml:space="preserve"> </t>
    </r>
    <r>
      <rPr>
        <b/>
        <sz val="10"/>
        <color theme="4"/>
        <rFont val="Arial"/>
        <family val="2"/>
      </rPr>
      <t>(note 1)</t>
    </r>
    <r>
      <rPr>
        <sz val="11"/>
        <rFont val="Arial"/>
        <family val="2"/>
      </rPr>
      <t xml:space="preserve"> :</t>
    </r>
  </si>
  <si>
    <r>
      <t xml:space="preserve">Entretien </t>
    </r>
    <r>
      <rPr>
        <b/>
        <sz val="11"/>
        <rFont val="Arial"/>
        <family val="2"/>
      </rPr>
      <t>non</t>
    </r>
    <r>
      <rPr>
        <sz val="11"/>
        <rFont val="Arial"/>
        <family val="2"/>
      </rPr>
      <t xml:space="preserve"> spécifique</t>
    </r>
    <r>
      <rPr>
        <sz val="11"/>
        <color theme="4"/>
        <rFont val="Arial"/>
        <family val="2"/>
      </rPr>
      <t xml:space="preserve"> </t>
    </r>
    <r>
      <rPr>
        <b/>
        <sz val="10"/>
        <color theme="4"/>
        <rFont val="Arial"/>
        <family val="2"/>
      </rPr>
      <t>(note 2)</t>
    </r>
    <r>
      <rPr>
        <sz val="11"/>
        <rFont val="Arial"/>
        <family val="2"/>
      </rPr>
      <t xml:space="preserve"> :</t>
    </r>
  </si>
  <si>
    <r>
      <t>Téléphone</t>
    </r>
    <r>
      <rPr>
        <sz val="11"/>
        <color theme="4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(note 3)</t>
    </r>
    <r>
      <rPr>
        <sz val="11"/>
        <rFont val="Arial"/>
        <family val="2"/>
      </rPr>
      <t xml:space="preserve"> :</t>
    </r>
  </si>
  <si>
    <r>
      <t xml:space="preserve">Internet </t>
    </r>
    <r>
      <rPr>
        <b/>
        <sz val="10"/>
        <color rgb="FFFF0000"/>
        <rFont val="Arial"/>
        <family val="2"/>
      </rPr>
      <t>(note 3)</t>
    </r>
    <r>
      <rPr>
        <sz val="11"/>
        <rFont val="Arial"/>
        <family val="2"/>
      </rPr>
      <t xml:space="preserve"> :</t>
    </r>
  </si>
  <si>
    <r>
      <t xml:space="preserve">Fournitures </t>
    </r>
    <r>
      <rPr>
        <b/>
        <sz val="10"/>
        <color theme="4"/>
        <rFont val="Arial"/>
        <family val="2"/>
      </rPr>
      <t>(note 3)</t>
    </r>
    <r>
      <rPr>
        <sz val="11"/>
        <rFont val="Arial"/>
        <family val="2"/>
      </rPr>
      <t xml:space="preserve"> :</t>
    </r>
  </si>
  <si>
    <t>DÉPENSES (suite)</t>
  </si>
  <si>
    <t xml:space="preserve">   Pieds carrés</t>
  </si>
  <si>
    <t xml:space="preserve">   Mètres carrés</t>
  </si>
  <si>
    <t>Ú</t>
  </si>
  <si>
    <t>Ne pas effacer</t>
  </si>
  <si>
    <t>-</t>
  </si>
  <si>
    <t>Frais de bureau à domicile :</t>
  </si>
  <si>
    <t>Achat - Logiciel (veuillez fournir vos factures)</t>
  </si>
  <si>
    <t>Achat - Équipement informatique (veuillez fournir vos factures)</t>
  </si>
  <si>
    <t>Achat - Équipements (veuillez fournir vos factures)</t>
  </si>
  <si>
    <t>Dépenses de véhicule (si applicable)</t>
  </si>
  <si>
    <t>Frais de télécommunication</t>
  </si>
  <si>
    <t>Cellulaire :</t>
  </si>
  <si>
    <t>Autres dépenses</t>
  </si>
  <si>
    <t>Autre :</t>
  </si>
  <si>
    <t xml:space="preserve">Autre : </t>
  </si>
  <si>
    <t>Nom :</t>
  </si>
  <si>
    <r>
      <t>Total des frais de location</t>
    </r>
    <r>
      <rPr>
        <i/>
        <sz val="11"/>
        <rFont val="Arial"/>
        <family val="2"/>
      </rPr>
      <t xml:space="preserve"> </t>
    </r>
    <r>
      <rPr>
        <i/>
        <sz val="9"/>
        <rFont val="Arial"/>
        <family val="2"/>
      </rPr>
      <t>(veuillez nous fournir les contrats)</t>
    </r>
    <r>
      <rPr>
        <sz val="11"/>
        <rFont val="Arial"/>
        <family val="2"/>
      </rPr>
      <t xml:space="preserve"> :  </t>
    </r>
  </si>
  <si>
    <r>
      <t xml:space="preserve">Si vous avez déménagé au cours de l'année, veuillez fournir l'information demandée </t>
    </r>
    <r>
      <rPr>
        <b/>
        <sz val="11"/>
        <rFont val="Arial"/>
        <family val="2"/>
      </rPr>
      <t>séparément pour chaque bureau à domicile</t>
    </r>
    <r>
      <rPr>
        <sz val="11"/>
        <rFont val="Arial"/>
        <family val="2"/>
      </rPr>
      <t>.</t>
    </r>
  </si>
  <si>
    <t>Entretien et réparations :</t>
  </si>
  <si>
    <r>
      <t xml:space="preserve">Frais de bureau </t>
    </r>
    <r>
      <rPr>
        <i/>
        <sz val="9"/>
        <rFont val="Arial"/>
        <family val="2"/>
      </rPr>
      <t>(papeterie et fournitures)</t>
    </r>
    <r>
      <rPr>
        <sz val="11"/>
        <rFont val="Arial"/>
        <family val="2"/>
      </rPr>
      <t xml:space="preserve"> :</t>
    </r>
  </si>
  <si>
    <t>Dépenses de véhicule :</t>
  </si>
  <si>
    <r>
      <rPr>
        <sz val="11"/>
        <rFont val="Arial"/>
        <family val="2"/>
      </rPr>
      <t>(</t>
    </r>
    <r>
      <rPr>
        <i/>
        <sz val="10"/>
        <rFont val="Arial"/>
        <family val="2"/>
      </rPr>
      <t>ne pas inclure les primes d’assurance vie et d’assurance invalidité, celles-ci n'étant pas déductibles</t>
    </r>
    <r>
      <rPr>
        <sz val="11"/>
        <rFont val="Arial"/>
        <family val="2"/>
      </rPr>
      <t>)</t>
    </r>
    <r>
      <rPr>
        <sz val="10"/>
        <rFont val="Arial"/>
        <family val="2"/>
      </rPr>
      <t xml:space="preserve"> :</t>
    </r>
  </si>
  <si>
    <t xml:space="preserve">Dépense d'entretien non spécifique - au prorata en fonction de la superficie </t>
  </si>
  <si>
    <r>
      <t>Dépenses admissibles en fonction de la superficie</t>
    </r>
    <r>
      <rPr>
        <sz val="11"/>
        <rFont val="Arial"/>
        <family val="2"/>
      </rPr>
      <t xml:space="preserve"> :</t>
    </r>
  </si>
  <si>
    <t xml:space="preserve">Les frais de communication (téléphone et internet) sont déductibles via vos dépenses courantes d'entreprise. Elles doivent être incluses dans l'onglet "Formulaire T2125". </t>
  </si>
  <si>
    <t>Indiquez la superficie utilisée par vous uniquement. Si le bureau est partagé avec votre conjoint, inscrivez seulement 50 % de la superficie. Dans ce cas, votre conjoint devra inscrire l'autre 50 % de la superficie utilisée dans son propre formulaire.</t>
  </si>
  <si>
    <t>Veuillez fournir une copie de tout nouveau contrat signé dans l'année</t>
  </si>
  <si>
    <t>Marque :</t>
  </si>
  <si>
    <t>Date d'acquisition ou de début de la location :</t>
  </si>
  <si>
    <t xml:space="preserve">Dépenses payées </t>
  </si>
  <si>
    <t>Assurance :</t>
  </si>
  <si>
    <t>Droits d'immatriculation et permis de conduire :</t>
  </si>
  <si>
    <t>Marque  :</t>
  </si>
  <si>
    <r>
      <t xml:space="preserve">Kilométrage parcouru pour gagner un revenu d'entreprise dans l'année </t>
    </r>
    <r>
      <rPr>
        <b/>
        <sz val="11"/>
        <color rgb="FFFF0000"/>
        <rFont val="Arial"/>
        <family val="2"/>
      </rPr>
      <t>(note)</t>
    </r>
    <r>
      <rPr>
        <sz val="11"/>
        <rFont val="Arial"/>
        <family val="2"/>
      </rPr>
      <t xml:space="preserve"> :</t>
    </r>
  </si>
  <si>
    <t>Total des frais de location payés dans l'année :</t>
  </si>
  <si>
    <t>Carburant (essence, huile, électricité) :</t>
  </si>
  <si>
    <t>-  Travaux d'entretien exclusivement faits dans le bureau à domicile;</t>
  </si>
  <si>
    <t>-  Peinture du bureau à domicile, achat d'ampoules, etc.</t>
  </si>
  <si>
    <t>-  Petites réparations et entretien normal (exemple : réparations de la fournaise et de l'air climatisé);</t>
  </si>
  <si>
    <t>-  Achat de produits ménagers, etc.</t>
  </si>
  <si>
    <t>-  Tonte de la pelouse;</t>
  </si>
  <si>
    <t>-  Frais de déneigement du stationnement;</t>
  </si>
  <si>
    <t>-  Coût de la peinture extérieure;</t>
  </si>
  <si>
    <t>-  Réparations au mur de brique extérieur de la maison;</t>
  </si>
  <si>
    <t>-  Aménagement paysager, etc.</t>
  </si>
  <si>
    <r>
      <t xml:space="preserve">Dépenses d'entretien </t>
    </r>
    <r>
      <rPr>
        <u/>
        <sz val="11"/>
        <color theme="4"/>
        <rFont val="Arial"/>
        <family val="2"/>
      </rPr>
      <t>non admissibles</t>
    </r>
    <r>
      <rPr>
        <sz val="11"/>
        <color theme="4"/>
        <rFont val="Arial"/>
        <family val="2"/>
      </rPr>
      <t xml:space="preserve"> :</t>
    </r>
  </si>
  <si>
    <r>
      <t xml:space="preserve">Frais de stationnement à des fins d'affaires </t>
    </r>
    <r>
      <rPr>
        <i/>
        <sz val="11"/>
        <rFont val="Arial"/>
        <family val="2"/>
      </rPr>
      <t>(autres qu'au lieu de travail)</t>
    </r>
    <r>
      <rPr>
        <sz val="11"/>
        <rFont val="Arial"/>
        <family val="2"/>
      </rPr>
      <t xml:space="preserve"> : </t>
    </r>
  </si>
  <si>
    <t xml:space="preserve">Kilométrage parcouru à des fins d'affaires (doit exclure les KM entre la maison et le travail). </t>
  </si>
  <si>
    <r>
      <t>La tenue d'un registre des déplacements est requise pour appuyer le kilométrage à des fins d'affaires et le kilométrage parcouru au cours de l'année. Il pourrait être demandé par les autorités fiscales en cas de vérification</t>
    </r>
    <r>
      <rPr>
        <i/>
        <sz val="11"/>
        <color theme="4"/>
        <rFont val="Arial"/>
        <family val="2"/>
      </rPr>
      <t>.</t>
    </r>
  </si>
  <si>
    <t xml:space="preserve">Note : </t>
  </si>
  <si>
    <t>Montant pour lequel il a été vendu ou cédé en échange (véhicule acheté seulement) :</t>
  </si>
  <si>
    <t xml:space="preserve">Frais de formation </t>
  </si>
  <si>
    <t xml:space="preserve">Dépense d'entretien spécifique - uniquement pour l'espace de travail
(aucun prorata en fonction de la superficie) </t>
  </si>
  <si>
    <t>REGISTRAIRE DES ENTREPRISES DU QUÉBEC (REQ)</t>
  </si>
  <si>
    <t>ACTIVITÉS DES ENTREPRISES SUR INTERNET</t>
  </si>
  <si>
    <r>
      <t xml:space="preserve">Total des honoraires </t>
    </r>
    <r>
      <rPr>
        <b/>
        <sz val="11"/>
        <rFont val="Arial"/>
        <family val="2"/>
      </rPr>
      <t xml:space="preserve">non inclus sur les feuillets T4A, T5013 et relevés 27 </t>
    </r>
    <r>
      <rPr>
        <sz val="11"/>
        <rFont val="Arial"/>
        <family val="2"/>
      </rPr>
      <t xml:space="preserve">: </t>
    </r>
  </si>
  <si>
    <t>Valeur du véhicule à l'acquisition ou au début de la location (PDSF) avant taxes :</t>
  </si>
  <si>
    <t>Frais de déplacement (à l’extérieur de la ville : transport, hôtel, taxi, etc.) :</t>
  </si>
  <si>
    <t>Frais de formation et de congrès</t>
  </si>
  <si>
    <t>Si vous avez répondu oui à l'une des questions précédentes, veuillez nous indiquer les adresses des pages ou sites web (URL)</t>
  </si>
  <si>
    <t>http://</t>
  </si>
  <si>
    <t>3. Soumettez toutes les pièces justificatives suivantes :</t>
  </si>
  <si>
    <t>1. Complétez les cases bleues avec les informations s'appliquant à votre situation.</t>
  </si>
  <si>
    <r>
      <t xml:space="preserve">2. Complétez les formulaires </t>
    </r>
    <r>
      <rPr>
        <b/>
        <sz val="11"/>
        <rFont val="Calibri"/>
        <family val="2"/>
      </rPr>
      <t>Dépenses de véhicule</t>
    </r>
    <r>
      <rPr>
        <sz val="11"/>
        <rFont val="Calibri"/>
        <family val="2"/>
      </rPr>
      <t xml:space="preserve"> et </t>
    </r>
    <r>
      <rPr>
        <b/>
        <sz val="11"/>
        <rFont val="Calibri"/>
        <family val="2"/>
      </rPr>
      <t>Frais de bureau à domicile</t>
    </r>
    <r>
      <rPr>
        <sz val="11"/>
        <rFont val="Calibri"/>
        <family val="2"/>
      </rPr>
      <t>, si applicable.</t>
    </r>
  </si>
  <si>
    <t>Achat d'équipements et d'immobilisations</t>
  </si>
  <si>
    <t>Prime d'assurance-médicaments</t>
  </si>
  <si>
    <t>Contrat de location : auto, équipement ou autres</t>
  </si>
  <si>
    <t xml:space="preserve">Êtes-vous inscrit au REQ? </t>
  </si>
  <si>
    <t xml:space="preserve">- Dans l'affirmative, veuillez nous fournir votre numéro d'entreprise : </t>
  </si>
  <si>
    <t xml:space="preserve">- Dans l'affirmative, est-ce que vos informations figurant au REQ sont exactes? </t>
  </si>
  <si>
    <t xml:space="preserve">    - Dans la négative, veuillez imprimer une copie du REQ et nous indiquer les informations à être modifiées par notre cabinet.</t>
  </si>
  <si>
    <t>Avez-vous un site internet ou une page web dans lequel un client peut faire une demande de rendez-vous?</t>
  </si>
  <si>
    <t>Avez-vous un site internet ou une page web dans lequel un client peut faire l'achat d'un produit?</t>
  </si>
  <si>
    <t>Inclus Entretien et réparation spécifique du bureau à domicile</t>
  </si>
  <si>
    <t>Total des dépenses ajusté (avant amortissement, dépenses de véhicule et frais de bureau à domicile) :</t>
  </si>
  <si>
    <t xml:space="preserve">Bénéfice net ajusté (avant amortissement, dépenses de véhicule et frais de bureau à domicile) : </t>
  </si>
  <si>
    <t xml:space="preserve">Prénom : </t>
  </si>
  <si>
    <t>Contribuable :</t>
  </si>
  <si>
    <t>Principal</t>
  </si>
  <si>
    <t xml:space="preserve">Conjoint </t>
  </si>
  <si>
    <t>Enfant 1</t>
  </si>
  <si>
    <t>Enfant 2</t>
  </si>
  <si>
    <t>Enfant 3</t>
  </si>
  <si>
    <t>Enfant 4</t>
  </si>
  <si>
    <t>Liste de contribuables :</t>
  </si>
  <si>
    <t>Enfant 5</t>
  </si>
  <si>
    <t>Conciliation du revenu net :</t>
  </si>
  <si>
    <t>Revenu net selon la formulaire T2125 :</t>
  </si>
  <si>
    <t xml:space="preserve">Fédéral </t>
  </si>
  <si>
    <t xml:space="preserve">Québec </t>
  </si>
  <si>
    <t>Frais de véhicule à moteur :</t>
  </si>
  <si>
    <t xml:space="preserve">Amortissement : </t>
  </si>
  <si>
    <t xml:space="preserve">Autres : </t>
  </si>
  <si>
    <t xml:space="preserve">Donnée renvoiyée </t>
  </si>
  <si>
    <t xml:space="preserve">Préparé par : </t>
  </si>
  <si>
    <t xml:space="preserve">Révisé par : </t>
  </si>
  <si>
    <t xml:space="preserve">Date </t>
  </si>
  <si>
    <r>
      <t xml:space="preserve">Honoraires </t>
    </r>
    <r>
      <rPr>
        <b/>
        <sz val="11"/>
        <rFont val="Arial"/>
        <family val="2"/>
      </rPr>
      <t>indiqués sur les feuillets T4A, T5013 et relevés 27</t>
    </r>
    <r>
      <rPr>
        <sz val="11"/>
        <rFont val="Arial"/>
        <family val="2"/>
      </rPr>
      <t xml:space="preserve"> (veuillez détailler)</t>
    </r>
  </si>
  <si>
    <t xml:space="preserve">    - Feuillet #1</t>
  </si>
  <si>
    <t xml:space="preserve">    - Feuillet #2</t>
  </si>
  <si>
    <t xml:space="preserve">    - Feuillet #3</t>
  </si>
  <si>
    <t xml:space="preserve">    - Feuillet #4</t>
  </si>
  <si>
    <t>Type de feuillet :</t>
  </si>
  <si>
    <t>T4A</t>
  </si>
  <si>
    <t>T5013</t>
  </si>
  <si>
    <t>RL27</t>
  </si>
  <si>
    <r>
      <t>Prime d'assurance médicaments et soins de santé (</t>
    </r>
    <r>
      <rPr>
        <b/>
        <sz val="10"/>
        <rFont val="Arial"/>
        <family val="2"/>
      </rPr>
      <t>v</t>
    </r>
    <r>
      <rPr>
        <b/>
        <sz val="9"/>
        <rFont val="Arial"/>
        <family val="2"/>
      </rPr>
      <t>euillez joindre la facture</t>
    </r>
    <r>
      <rPr>
        <sz val="9"/>
        <rFont val="Arial"/>
        <family val="2"/>
      </rPr>
      <t>)</t>
    </r>
  </si>
  <si>
    <t>Type de véhicule :</t>
  </si>
  <si>
    <t>À essence ou diésel</t>
  </si>
  <si>
    <t>Électrique</t>
  </si>
  <si>
    <t>Hybride</t>
  </si>
  <si>
    <t xml:space="preserve">   - Subvention fédérale :</t>
  </si>
  <si>
    <t xml:space="preserve">   - Subvention provinciale :</t>
  </si>
  <si>
    <t>Montants de subventions reçues (véhicule acheté seulement) :</t>
  </si>
  <si>
    <t xml:space="preserve">Description : </t>
  </si>
  <si>
    <t>Assurance responsabilité :</t>
  </si>
  <si>
    <t>Entretien et réparations de locaux (autre que bureau à domicile) :</t>
  </si>
  <si>
    <t>Fournitures :</t>
  </si>
  <si>
    <t>Loyer (autre que bureau à domicile) :</t>
  </si>
  <si>
    <t>Revenus et dépenses d'entreprise | Travailleurs autonomes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</si>
</sst>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\ &quot;$&quot;"/>
    <numFmt numFmtId="165" formatCode="_ * #,##0.00_)\ _$_ ;_ * \(#,##0.00\)\ _$_ ;_ * &quot;-&quot;??_)\ _$_ ;_ @_ "/>
    <numFmt numFmtId="166" formatCode="0_);\(0\)"/>
  </numFmts>
  <fonts count="5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entury Gothic"/>
      <family val="2"/>
      <scheme val="minor"/>
    </font>
    <font>
      <b/>
      <sz val="16"/>
      <color theme="2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b/>
      <sz val="16"/>
      <color theme="4"/>
      <name val="Arial"/>
      <family val="2"/>
    </font>
    <font>
      <b/>
      <sz val="16"/>
      <color rgb="FFEE2737"/>
      <name val="Arial"/>
      <family val="2"/>
    </font>
    <font>
      <b/>
      <sz val="16"/>
      <color rgb="FF3F2A56"/>
      <name val="Arial"/>
      <family val="2"/>
    </font>
    <font>
      <b/>
      <sz val="18"/>
      <color theme="3"/>
      <name val="Century Gothic"/>
      <family val="2"/>
      <scheme val="major"/>
    </font>
    <font>
      <sz val="11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8"/>
      <name val="Arial"/>
      <family val="2"/>
    </font>
    <font>
      <sz val="11"/>
      <color theme="8"/>
      <name val="Arial"/>
      <family val="2"/>
    </font>
    <font>
      <b/>
      <sz val="11"/>
      <color theme="8"/>
      <name val="Arial"/>
      <family val="2"/>
    </font>
    <font>
      <sz val="10"/>
      <name val="Arial"/>
      <family val="2"/>
    </font>
    <font>
      <i/>
      <sz val="10"/>
      <color theme="8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9"/>
      <name val="Microsoft Sans Serif"/>
      <family val="2"/>
    </font>
    <font>
      <sz val="10"/>
      <color theme="1"/>
      <name val="Arial"/>
      <family val="2"/>
    </font>
    <font>
      <b/>
      <sz val="14"/>
      <color theme="4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u/>
      <sz val="11"/>
      <name val="Arial"/>
      <family val="2"/>
    </font>
    <font>
      <sz val="11"/>
      <color theme="4"/>
      <name val="Arial"/>
      <family val="2"/>
    </font>
    <font>
      <b/>
      <sz val="11"/>
      <color theme="0"/>
      <name val="Calibri"/>
      <family val="2"/>
    </font>
    <font>
      <b/>
      <sz val="14"/>
      <color theme="2"/>
      <name val="Arial"/>
      <family val="2"/>
    </font>
    <font>
      <u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2"/>
      <name val="Arial"/>
      <family val="2"/>
    </font>
    <font>
      <b/>
      <sz val="10"/>
      <color theme="4"/>
      <name val="Arial"/>
      <family val="2"/>
    </font>
    <font>
      <b/>
      <i/>
      <sz val="11"/>
      <color theme="4"/>
      <name val="Arial"/>
      <family val="2"/>
    </font>
    <font>
      <i/>
      <sz val="11"/>
      <color theme="4"/>
      <name val="Arial"/>
      <family val="2"/>
    </font>
    <font>
      <sz val="11"/>
      <color theme="2"/>
      <name val="Arial"/>
      <family val="2"/>
    </font>
    <font>
      <b/>
      <sz val="10"/>
      <color rgb="FFFF0000"/>
      <name val="Arial"/>
      <family val="2"/>
    </font>
    <font>
      <u/>
      <sz val="11"/>
      <color theme="4"/>
      <name val="Arial"/>
      <family val="2"/>
    </font>
    <font>
      <b/>
      <sz val="14"/>
      <color theme="1"/>
      <name val="Wingdings 3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A5D2F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rgb="FF000000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</borders>
  <cellStyleXfs count="19">
    <xf numFmtId="0" fontId="0" fillId="0" borderId="0"/>
    <xf numFmtId="0" fontId="2" fillId="0" borderId="0"/>
    <xf numFmtId="164" fontId="10" fillId="4" borderId="3" applyProtection="0"/>
    <xf numFmtId="0" fontId="12" fillId="0" borderId="0">
      <alignment horizontal="left" vertical="center"/>
    </xf>
    <xf numFmtId="0" fontId="24" fillId="0" borderId="0"/>
    <xf numFmtId="0" fontId="10" fillId="2" borderId="1" applyNumberFormat="0" applyProtection="0">
      <alignment vertical="center"/>
    </xf>
    <xf numFmtId="44" fontId="16" fillId="0" borderId="0" applyFont="0" applyFill="0" applyBorder="0" applyAlignment="0" applyProtection="0"/>
    <xf numFmtId="0" fontId="10" fillId="0" borderId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164" fontId="33" fillId="9" borderId="42" applyAlignment="0" applyProtection="0"/>
    <xf numFmtId="0" fontId="10" fillId="8" borderId="0">
      <alignment vertical="center"/>
    </xf>
    <xf numFmtId="39" fontId="4" fillId="10" borderId="37"/>
    <xf numFmtId="0" fontId="16" fillId="3" borderId="0" applyNumberFormat="0" applyFont="0" applyProtection="0">
      <alignment horizontal="center"/>
    </xf>
    <xf numFmtId="2" fontId="15" fillId="5" borderId="37">
      <alignment vertical="center"/>
    </xf>
    <xf numFmtId="0" fontId="36" fillId="0" borderId="0" applyNumberFormat="0" applyFill="0" applyBorder="0" applyAlignment="0" applyProtection="0"/>
  </cellStyleXfs>
  <cellXfs count="360">
    <xf numFmtId="0" fontId="0" fillId="0" borderId="0" xfId="0"/>
    <xf numFmtId="0" fontId="1" fillId="0" borderId="0" xfId="1" applyFont="1"/>
    <xf numFmtId="164" fontId="12" fillId="0" borderId="0" xfId="2" applyFont="1" applyFill="1" applyBorder="1" applyAlignment="1" applyProtection="1">
      <alignment vertical="center"/>
    </xf>
    <xf numFmtId="0" fontId="1" fillId="0" borderId="8" xfId="1" applyFont="1" applyBorder="1"/>
    <xf numFmtId="0" fontId="1" fillId="0" borderId="20" xfId="1" applyFont="1" applyBorder="1"/>
    <xf numFmtId="0" fontId="10" fillId="0" borderId="39" xfId="4" applyFont="1" applyBorder="1" applyAlignment="1">
      <alignment horizontal="left" vertical="center" wrapText="1"/>
    </xf>
    <xf numFmtId="0" fontId="25" fillId="0" borderId="39" xfId="4" applyFont="1" applyBorder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10" fillId="0" borderId="39" xfId="4" applyFont="1" applyBorder="1" applyAlignment="1">
      <alignment horizontal="left" vertical="center"/>
    </xf>
    <xf numFmtId="0" fontId="26" fillId="0" borderId="39" xfId="7" applyFont="1" applyBorder="1" applyAlignment="1">
      <alignment horizontal="left" vertical="top" wrapText="1"/>
    </xf>
    <xf numFmtId="0" fontId="10" fillId="0" borderId="39" xfId="7" applyBorder="1" applyAlignment="1">
      <alignment horizontal="left" vertical="top" wrapText="1"/>
    </xf>
    <xf numFmtId="0" fontId="26" fillId="0" borderId="39" xfId="7" applyFont="1" applyBorder="1" applyAlignment="1">
      <alignment horizontal="left" vertical="center" wrapText="1"/>
    </xf>
    <xf numFmtId="0" fontId="10" fillId="0" borderId="0" xfId="7"/>
    <xf numFmtId="0" fontId="7" fillId="0" borderId="0" xfId="7" applyFont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7" fillId="0" borderId="0" xfId="7" applyFont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0" fontId="8" fillId="0" borderId="0" xfId="7" applyFont="1" applyAlignment="1">
      <alignment horizontal="left" vertical="center"/>
    </xf>
    <xf numFmtId="0" fontId="13" fillId="5" borderId="12" xfId="7" applyFont="1" applyFill="1" applyBorder="1" applyAlignment="1">
      <alignment horizontal="left" vertical="center" indent="1"/>
    </xf>
    <xf numFmtId="0" fontId="14" fillId="5" borderId="4" xfId="7" applyFont="1" applyFill="1" applyBorder="1" applyAlignment="1">
      <alignment vertical="center"/>
    </xf>
    <xf numFmtId="0" fontId="15" fillId="5" borderId="5" xfId="7" applyFont="1" applyFill="1" applyBorder="1" applyAlignment="1">
      <alignment horizontal="center"/>
    </xf>
    <xf numFmtId="0" fontId="4" fillId="0" borderId="13" xfId="7" applyFont="1" applyBorder="1" applyAlignment="1">
      <alignment vertical="center"/>
    </xf>
    <xf numFmtId="0" fontId="4" fillId="0" borderId="15" xfId="7" applyFont="1" applyBorder="1" applyAlignment="1">
      <alignment vertical="center"/>
    </xf>
    <xf numFmtId="0" fontId="14" fillId="5" borderId="5" xfId="7" applyFont="1" applyFill="1" applyBorder="1" applyAlignment="1">
      <alignment vertical="center"/>
    </xf>
    <xf numFmtId="0" fontId="4" fillId="0" borderId="2" xfId="7" quotePrefix="1" applyFont="1" applyBorder="1" applyAlignment="1">
      <alignment horizontal="left" vertical="center" indent="3"/>
    </xf>
    <xf numFmtId="0" fontId="4" fillId="0" borderId="13" xfId="7" quotePrefix="1" applyFont="1" applyBorder="1" applyAlignment="1">
      <alignment horizontal="left" vertical="center"/>
    </xf>
    <xf numFmtId="0" fontId="4" fillId="0" borderId="9" xfId="7" quotePrefix="1" applyFont="1" applyBorder="1" applyAlignment="1">
      <alignment horizontal="left" vertical="center" indent="3"/>
    </xf>
    <xf numFmtId="0" fontId="4" fillId="0" borderId="15" xfId="7" quotePrefix="1" applyFont="1" applyBorder="1" applyAlignment="1">
      <alignment horizontal="left" vertical="center"/>
    </xf>
    <xf numFmtId="44" fontId="15" fillId="5" borderId="19" xfId="6" applyFont="1" applyFill="1" applyBorder="1" applyAlignment="1" applyProtection="1">
      <alignment vertical="center"/>
    </xf>
    <xf numFmtId="44" fontId="4" fillId="0" borderId="0" xfId="6" applyFont="1" applyFill="1" applyBorder="1" applyAlignment="1" applyProtection="1">
      <alignment vertical="center"/>
    </xf>
    <xf numFmtId="44" fontId="15" fillId="5" borderId="24" xfId="6" applyFont="1" applyFill="1" applyBorder="1" applyAlignment="1" applyProtection="1">
      <alignment vertical="center"/>
    </xf>
    <xf numFmtId="44" fontId="4" fillId="0" borderId="0" xfId="7" applyNumberFormat="1" applyFont="1" applyAlignment="1">
      <alignment vertical="center"/>
    </xf>
    <xf numFmtId="0" fontId="14" fillId="0" borderId="0" xfId="7" applyFont="1" applyAlignment="1">
      <alignment vertical="center"/>
    </xf>
    <xf numFmtId="0" fontId="4" fillId="0" borderId="6" xfId="7" quotePrefix="1" applyFont="1" applyBorder="1" applyAlignment="1">
      <alignment horizontal="left" vertical="center" indent="3"/>
    </xf>
    <xf numFmtId="0" fontId="4" fillId="0" borderId="20" xfId="7" applyFont="1" applyBorder="1" applyAlignment="1">
      <alignment vertical="center"/>
    </xf>
    <xf numFmtId="0" fontId="4" fillId="0" borderId="20" xfId="7" quotePrefix="1" applyFont="1" applyBorder="1" applyAlignment="1">
      <alignment horizontal="left" vertical="center"/>
    </xf>
    <xf numFmtId="0" fontId="4" fillId="0" borderId="6" xfId="7" applyFont="1" applyBorder="1" applyAlignment="1">
      <alignment horizontal="left" vertical="center" indent="3"/>
    </xf>
    <xf numFmtId="44" fontId="4" fillId="0" borderId="25" xfId="6" applyFont="1" applyFill="1" applyBorder="1" applyAlignment="1" applyProtection="1">
      <alignment vertical="center"/>
    </xf>
    <xf numFmtId="0" fontId="4" fillId="0" borderId="6" xfId="7" applyFont="1" applyBorder="1" applyAlignment="1">
      <alignment horizontal="left" indent="3"/>
    </xf>
    <xf numFmtId="0" fontId="4" fillId="0" borderId="0" xfId="7" applyFont="1" applyAlignment="1">
      <alignment horizontal="justify" vertical="center"/>
    </xf>
    <xf numFmtId="0" fontId="14" fillId="5" borderId="27" xfId="7" applyFont="1" applyFill="1" applyBorder="1" applyAlignment="1">
      <alignment vertical="center"/>
    </xf>
    <xf numFmtId="44" fontId="15" fillId="5" borderId="28" xfId="6" applyFont="1" applyFill="1" applyBorder="1" applyAlignment="1" applyProtection="1">
      <alignment vertical="center"/>
    </xf>
    <xf numFmtId="0" fontId="13" fillId="5" borderId="29" xfId="7" applyFont="1" applyFill="1" applyBorder="1" applyAlignment="1">
      <alignment horizontal="left" vertical="center" indent="1"/>
    </xf>
    <xf numFmtId="0" fontId="14" fillId="5" borderId="30" xfId="7" applyFont="1" applyFill="1" applyBorder="1" applyAlignment="1">
      <alignment vertical="center"/>
    </xf>
    <xf numFmtId="0" fontId="4" fillId="0" borderId="32" xfId="7" quotePrefix="1" applyFont="1" applyBorder="1" applyAlignment="1">
      <alignment horizontal="left" vertical="center" indent="3"/>
    </xf>
    <xf numFmtId="0" fontId="4" fillId="0" borderId="33" xfId="7" applyFont="1" applyBorder="1" applyAlignment="1">
      <alignment vertical="center"/>
    </xf>
    <xf numFmtId="0" fontId="4" fillId="0" borderId="33" xfId="7" quotePrefix="1" applyFont="1" applyBorder="1" applyAlignment="1">
      <alignment horizontal="left" vertical="center"/>
    </xf>
    <xf numFmtId="0" fontId="4" fillId="0" borderId="34" xfId="7" applyFont="1" applyBorder="1" applyAlignment="1">
      <alignment horizontal="left" vertical="center" indent="3"/>
    </xf>
    <xf numFmtId="0" fontId="4" fillId="0" borderId="35" xfId="7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0" xfId="7" applyFont="1"/>
    <xf numFmtId="44" fontId="13" fillId="5" borderId="28" xfId="6" applyFont="1" applyFill="1" applyBorder="1" applyAlignment="1" applyProtection="1">
      <alignment vertical="center"/>
    </xf>
    <xf numFmtId="0" fontId="4" fillId="0" borderId="2" xfId="7" applyFont="1" applyBorder="1" applyAlignment="1">
      <alignment horizontal="left" vertical="center" indent="3"/>
    </xf>
    <xf numFmtId="0" fontId="4" fillId="0" borderId="9" xfId="7" applyFont="1" applyBorder="1" applyAlignment="1">
      <alignment horizontal="left" vertical="center" indent="3"/>
    </xf>
    <xf numFmtId="0" fontId="4" fillId="0" borderId="37" xfId="7" applyFont="1" applyBorder="1" applyAlignment="1">
      <alignment vertical="center"/>
    </xf>
    <xf numFmtId="0" fontId="4" fillId="0" borderId="36" xfId="7" applyFont="1" applyBorder="1" applyAlignment="1">
      <alignment horizontal="left" vertical="center" indent="3"/>
    </xf>
    <xf numFmtId="0" fontId="13" fillId="5" borderId="12" xfId="7" applyFont="1" applyFill="1" applyBorder="1" applyAlignment="1">
      <alignment vertical="center"/>
    </xf>
    <xf numFmtId="43" fontId="4" fillId="6" borderId="25" xfId="10" applyFont="1" applyFill="1" applyBorder="1" applyAlignment="1" applyProtection="1">
      <alignment vertical="center"/>
    </xf>
    <xf numFmtId="44" fontId="4" fillId="6" borderId="25" xfId="6" applyFont="1" applyFill="1" applyBorder="1" applyAlignment="1" applyProtection="1">
      <alignment vertical="center"/>
    </xf>
    <xf numFmtId="44" fontId="4" fillId="6" borderId="16" xfId="6" applyFont="1" applyFill="1" applyBorder="1" applyAlignment="1" applyProtection="1">
      <alignment vertical="center"/>
    </xf>
    <xf numFmtId="44" fontId="14" fillId="5" borderId="31" xfId="6" applyFont="1" applyFill="1" applyBorder="1" applyAlignment="1" applyProtection="1">
      <alignment vertical="center"/>
    </xf>
    <xf numFmtId="0" fontId="13" fillId="5" borderId="27" xfId="7" applyFont="1" applyFill="1" applyBorder="1" applyAlignment="1">
      <alignment vertical="center"/>
    </xf>
    <xf numFmtId="0" fontId="4" fillId="0" borderId="13" xfId="7" quotePrefix="1" applyFont="1" applyBorder="1" applyAlignment="1">
      <alignment vertical="center"/>
    </xf>
    <xf numFmtId="0" fontId="16" fillId="7" borderId="0" xfId="11" applyFont="1" applyFill="1" applyAlignment="1">
      <alignment vertical="center"/>
    </xf>
    <xf numFmtId="0" fontId="16" fillId="0" borderId="0" xfId="11" applyFont="1" applyAlignment="1">
      <alignment vertical="center"/>
    </xf>
    <xf numFmtId="0" fontId="28" fillId="7" borderId="0" xfId="11" applyFont="1" applyFill="1" applyAlignment="1">
      <alignment vertical="center" wrapText="1"/>
    </xf>
    <xf numFmtId="0" fontId="4" fillId="7" borderId="0" xfId="11" applyFont="1" applyFill="1"/>
    <xf numFmtId="0" fontId="4" fillId="7" borderId="0" xfId="11" applyFont="1" applyFill="1" applyAlignment="1">
      <alignment horizontal="center"/>
    </xf>
    <xf numFmtId="0" fontId="4" fillId="7" borderId="37" xfId="11" applyFont="1" applyFill="1" applyBorder="1" applyAlignment="1">
      <alignment vertical="center"/>
    </xf>
    <xf numFmtId="165" fontId="14" fillId="7" borderId="0" xfId="11" applyNumberFormat="1" applyFont="1" applyFill="1" applyAlignment="1">
      <alignment vertical="center"/>
    </xf>
    <xf numFmtId="0" fontId="4" fillId="7" borderId="0" xfId="11" applyFont="1" applyFill="1" applyAlignment="1">
      <alignment vertical="center"/>
    </xf>
    <xf numFmtId="0" fontId="4" fillId="7" borderId="20" xfId="11" applyFont="1" applyFill="1" applyBorder="1" applyAlignment="1">
      <alignment vertical="center"/>
    </xf>
    <xf numFmtId="0" fontId="19" fillId="7" borderId="20" xfId="9" applyFill="1" applyBorder="1" applyAlignment="1" applyProtection="1">
      <alignment vertical="center"/>
    </xf>
    <xf numFmtId="0" fontId="4" fillId="7" borderId="35" xfId="11" applyFont="1" applyFill="1" applyBorder="1" applyAlignment="1">
      <alignment vertical="center"/>
    </xf>
    <xf numFmtId="0" fontId="15" fillId="0" borderId="0" xfId="11" applyFont="1"/>
    <xf numFmtId="0" fontId="4" fillId="7" borderId="0" xfId="11" quotePrefix="1" applyFont="1" applyFill="1" applyAlignment="1">
      <alignment horizontal="left" vertical="top" indent="1"/>
    </xf>
    <xf numFmtId="0" fontId="1" fillId="7" borderId="0" xfId="11" quotePrefix="1" applyFont="1" applyFill="1" applyAlignment="1">
      <alignment horizontal="left" vertical="center" indent="1"/>
    </xf>
    <xf numFmtId="39" fontId="4" fillId="10" borderId="37" xfId="15"/>
    <xf numFmtId="0" fontId="28" fillId="0" borderId="0" xfId="11" applyFont="1" applyAlignment="1">
      <alignment vertical="center" wrapText="1"/>
    </xf>
    <xf numFmtId="0" fontId="4" fillId="0" borderId="0" xfId="11" applyFont="1"/>
    <xf numFmtId="0" fontId="28" fillId="0" borderId="0" xfId="11" applyFont="1" applyAlignment="1">
      <alignment horizontal="center" vertical="center"/>
    </xf>
    <xf numFmtId="0" fontId="4" fillId="0" borderId="0" xfId="11" applyFont="1" applyAlignment="1">
      <alignment horizontal="left" vertical="center" wrapText="1"/>
    </xf>
    <xf numFmtId="0" fontId="15" fillId="0" borderId="0" xfId="11" applyFont="1" applyAlignment="1">
      <alignment horizontal="left"/>
    </xf>
    <xf numFmtId="0" fontId="4" fillId="0" borderId="0" xfId="11" applyFont="1" applyAlignment="1">
      <alignment vertical="center"/>
    </xf>
    <xf numFmtId="49" fontId="4" fillId="0" borderId="0" xfId="11" applyNumberFormat="1" applyFont="1" applyAlignment="1">
      <alignment horizontal="left" vertical="center"/>
    </xf>
    <xf numFmtId="0" fontId="30" fillId="0" borderId="0" xfId="11" applyFont="1" applyAlignment="1">
      <alignment horizontal="left" vertical="top" wrapText="1"/>
    </xf>
    <xf numFmtId="0" fontId="4" fillId="0" borderId="33" xfId="7" quotePrefix="1" applyFont="1" applyBorder="1" applyAlignment="1">
      <alignment vertical="center"/>
    </xf>
    <xf numFmtId="39" fontId="4" fillId="10" borderId="18" xfId="15" applyBorder="1"/>
    <xf numFmtId="0" fontId="13" fillId="5" borderId="26" xfId="7" applyFont="1" applyFill="1" applyBorder="1" applyAlignment="1">
      <alignment horizontal="left" vertical="center" indent="1"/>
    </xf>
    <xf numFmtId="0" fontId="28" fillId="7" borderId="0" xfId="11" applyFont="1" applyFill="1" applyAlignment="1">
      <alignment vertical="center"/>
    </xf>
    <xf numFmtId="44" fontId="4" fillId="10" borderId="14" xfId="6" applyFont="1" applyFill="1" applyBorder="1" applyAlignment="1" applyProtection="1">
      <alignment vertical="center"/>
      <protection locked="0"/>
    </xf>
    <xf numFmtId="44" fontId="4" fillId="10" borderId="16" xfId="6" applyFont="1" applyFill="1" applyBorder="1" applyAlignment="1" applyProtection="1">
      <alignment vertical="center"/>
      <protection locked="0"/>
    </xf>
    <xf numFmtId="44" fontId="4" fillId="10" borderId="22" xfId="6" applyFont="1" applyFill="1" applyBorder="1" applyAlignment="1" applyProtection="1">
      <alignment vertical="center"/>
      <protection locked="0"/>
    </xf>
    <xf numFmtId="44" fontId="4" fillId="10" borderId="25" xfId="6" applyFont="1" applyFill="1" applyBorder="1" applyAlignment="1" applyProtection="1">
      <alignment vertical="center"/>
      <protection locked="0"/>
    </xf>
    <xf numFmtId="0" fontId="1" fillId="0" borderId="6" xfId="8" applyFont="1" applyBorder="1" applyAlignment="1" applyProtection="1">
      <alignment horizontal="left" vertical="center" indent="1"/>
    </xf>
    <xf numFmtId="164" fontId="4" fillId="0" borderId="7" xfId="2" applyFont="1" applyFill="1" applyBorder="1" applyAlignment="1" applyProtection="1">
      <alignment horizontal="left" vertical="center"/>
    </xf>
    <xf numFmtId="0" fontId="1" fillId="0" borderId="9" xfId="8" applyFont="1" applyBorder="1" applyAlignment="1" applyProtection="1">
      <alignment horizontal="left" vertical="center" indent="1"/>
    </xf>
    <xf numFmtId="164" fontId="4" fillId="0" borderId="10" xfId="2" applyFont="1" applyFill="1" applyBorder="1" applyAlignment="1" applyProtection="1">
      <alignment horizontal="left" vertical="center"/>
    </xf>
    <xf numFmtId="14" fontId="4" fillId="10" borderId="37" xfId="2" applyNumberFormat="1" applyFont="1" applyFill="1" applyBorder="1" applyAlignment="1" applyProtection="1">
      <alignment vertical="center"/>
      <protection locked="0"/>
    </xf>
    <xf numFmtId="14" fontId="4" fillId="10" borderId="15" xfId="2" applyNumberFormat="1" applyFont="1" applyFill="1" applyBorder="1" applyAlignment="1" applyProtection="1">
      <alignment vertical="center"/>
      <protection locked="0"/>
    </xf>
    <xf numFmtId="44" fontId="4" fillId="10" borderId="38" xfId="6" applyFont="1" applyFill="1" applyBorder="1" applyAlignment="1" applyProtection="1">
      <alignment vertical="center"/>
      <protection locked="0"/>
    </xf>
    <xf numFmtId="0" fontId="4" fillId="0" borderId="6" xfId="7" applyFont="1" applyBorder="1" applyAlignment="1">
      <alignment horizontal="left" vertical="center" indent="24"/>
    </xf>
    <xf numFmtId="0" fontId="4" fillId="0" borderId="9" xfId="7" applyFont="1" applyBorder="1" applyAlignment="1">
      <alignment horizontal="left" vertical="center" indent="20"/>
    </xf>
    <xf numFmtId="0" fontId="4" fillId="0" borderId="36" xfId="7" quotePrefix="1" applyFont="1" applyBorder="1" applyAlignment="1">
      <alignment horizontal="left" vertical="center" indent="3"/>
    </xf>
    <xf numFmtId="0" fontId="4" fillId="0" borderId="37" xfId="7" quotePrefix="1" applyFont="1" applyBorder="1" applyAlignment="1">
      <alignment horizontal="left" vertical="center"/>
    </xf>
    <xf numFmtId="0" fontId="36" fillId="0" borderId="14" xfId="9" applyFont="1" applyBorder="1" applyAlignment="1" applyProtection="1">
      <alignment vertical="center" wrapText="1"/>
    </xf>
    <xf numFmtId="0" fontId="34" fillId="7" borderId="0" xfId="11" applyFont="1" applyFill="1" applyAlignment="1">
      <alignment vertical="center" wrapText="1"/>
    </xf>
    <xf numFmtId="0" fontId="4" fillId="0" borderId="0" xfId="7" quotePrefix="1" applyFont="1" applyAlignment="1">
      <alignment horizontal="left" vertical="center"/>
    </xf>
    <xf numFmtId="0" fontId="13" fillId="0" borderId="0" xfId="3" applyFont="1">
      <alignment horizontal="left" vertical="center"/>
    </xf>
    <xf numFmtId="0" fontId="37" fillId="0" borderId="0" xfId="7" applyFont="1" applyAlignment="1">
      <alignment horizontal="right" vertical="center" indent="1"/>
    </xf>
    <xf numFmtId="44" fontId="4" fillId="10" borderId="46" xfId="6" applyFont="1" applyFill="1" applyBorder="1" applyAlignment="1" applyProtection="1">
      <alignment vertical="center"/>
      <protection locked="0"/>
    </xf>
    <xf numFmtId="44" fontId="15" fillId="5" borderId="11" xfId="6" applyFont="1" applyFill="1" applyBorder="1" applyAlignment="1" applyProtection="1">
      <alignment vertical="center"/>
    </xf>
    <xf numFmtId="0" fontId="4" fillId="7" borderId="4" xfId="11" applyFont="1" applyFill="1" applyBorder="1"/>
    <xf numFmtId="0" fontId="0" fillId="0" borderId="4" xfId="0" applyBorder="1"/>
    <xf numFmtId="0" fontId="22" fillId="7" borderId="4" xfId="11" applyFont="1" applyFill="1" applyBorder="1" applyAlignment="1">
      <alignment horizontal="left"/>
    </xf>
    <xf numFmtId="0" fontId="4" fillId="7" borderId="5" xfId="11" applyFont="1" applyFill="1" applyBorder="1"/>
    <xf numFmtId="0" fontId="4" fillId="7" borderId="8" xfId="11" applyFont="1" applyFill="1" applyBorder="1"/>
    <xf numFmtId="0" fontId="4" fillId="10" borderId="18" xfId="11" applyFont="1" applyFill="1" applyBorder="1" applyAlignment="1">
      <alignment horizontal="left" vertical="center"/>
    </xf>
    <xf numFmtId="0" fontId="11" fillId="7" borderId="0" xfId="11" applyFont="1" applyFill="1"/>
    <xf numFmtId="0" fontId="4" fillId="7" borderId="36" xfId="11" applyFont="1" applyFill="1" applyBorder="1" applyAlignment="1">
      <alignment vertical="center"/>
    </xf>
    <xf numFmtId="0" fontId="4" fillId="7" borderId="8" xfId="11" applyFont="1" applyFill="1" applyBorder="1" applyAlignment="1">
      <alignment vertical="center"/>
    </xf>
    <xf numFmtId="0" fontId="4" fillId="7" borderId="6" xfId="11" applyFont="1" applyFill="1" applyBorder="1" applyAlignment="1">
      <alignment vertical="center"/>
    </xf>
    <xf numFmtId="0" fontId="15" fillId="5" borderId="26" xfId="11" applyFont="1" applyFill="1" applyBorder="1" applyAlignment="1">
      <alignment horizontal="left"/>
    </xf>
    <xf numFmtId="0" fontId="15" fillId="5" borderId="27" xfId="11" applyFont="1" applyFill="1" applyBorder="1" applyAlignment="1">
      <alignment horizontal="left"/>
    </xf>
    <xf numFmtId="0" fontId="15" fillId="5" borderId="28" xfId="11" applyFont="1" applyFill="1" applyBorder="1" applyAlignment="1">
      <alignment horizontal="left"/>
    </xf>
    <xf numFmtId="0" fontId="15" fillId="5" borderId="26" xfId="11" applyFont="1" applyFill="1" applyBorder="1"/>
    <xf numFmtId="0" fontId="15" fillId="5" borderId="27" xfId="11" applyFont="1" applyFill="1" applyBorder="1"/>
    <xf numFmtId="0" fontId="15" fillId="5" borderId="28" xfId="11" applyFont="1" applyFill="1" applyBorder="1"/>
    <xf numFmtId="0" fontId="4" fillId="0" borderId="0" xfId="11" applyFont="1" applyAlignment="1">
      <alignment vertical="top"/>
    </xf>
    <xf numFmtId="0" fontId="4" fillId="7" borderId="9" xfId="11" applyFont="1" applyFill="1" applyBorder="1" applyAlignment="1">
      <alignment vertical="center"/>
    </xf>
    <xf numFmtId="0" fontId="4" fillId="7" borderId="15" xfId="11" applyFont="1" applyFill="1" applyBorder="1" applyAlignment="1">
      <alignment vertical="center"/>
    </xf>
    <xf numFmtId="43" fontId="4" fillId="7" borderId="15" xfId="12" applyFont="1" applyFill="1" applyBorder="1" applyAlignment="1" applyProtection="1">
      <alignment vertical="center"/>
    </xf>
    <xf numFmtId="0" fontId="4" fillId="11" borderId="12" xfId="11" applyFont="1" applyFill="1" applyBorder="1"/>
    <xf numFmtId="0" fontId="4" fillId="11" borderId="4" xfId="11" applyFont="1" applyFill="1" applyBorder="1"/>
    <xf numFmtId="0" fontId="11" fillId="11" borderId="4" xfId="11" applyFont="1" applyFill="1" applyBorder="1" applyAlignment="1">
      <alignment horizontal="center"/>
    </xf>
    <xf numFmtId="0" fontId="11" fillId="11" borderId="4" xfId="11" applyFont="1" applyFill="1" applyBorder="1"/>
    <xf numFmtId="0" fontId="4" fillId="11" borderId="5" xfId="11" applyFont="1" applyFill="1" applyBorder="1"/>
    <xf numFmtId="0" fontId="4" fillId="0" borderId="18" xfId="7" applyFont="1" applyBorder="1" applyAlignment="1">
      <alignment vertical="center"/>
    </xf>
    <xf numFmtId="44" fontId="13" fillId="5" borderId="11" xfId="6" applyFont="1" applyFill="1" applyBorder="1" applyAlignment="1" applyProtection="1">
      <alignment vertical="center"/>
    </xf>
    <xf numFmtId="0" fontId="4" fillId="0" borderId="47" xfId="7" applyFont="1" applyBorder="1" applyAlignment="1">
      <alignment vertical="center"/>
    </xf>
    <xf numFmtId="0" fontId="4" fillId="0" borderId="23" xfId="7" applyFont="1" applyBorder="1" applyAlignment="1">
      <alignment vertical="center"/>
    </xf>
    <xf numFmtId="0" fontId="4" fillId="0" borderId="45" xfId="7" applyFont="1" applyBorder="1" applyAlignment="1">
      <alignment vertical="center"/>
    </xf>
    <xf numFmtId="0" fontId="4" fillId="0" borderId="50" xfId="7" applyFont="1" applyBorder="1" applyAlignment="1">
      <alignment vertical="center"/>
    </xf>
    <xf numFmtId="0" fontId="4" fillId="0" borderId="21" xfId="7" applyFont="1" applyBorder="1" applyAlignment="1">
      <alignment vertical="center"/>
    </xf>
    <xf numFmtId="0" fontId="14" fillId="5" borderId="51" xfId="7" applyFont="1" applyFill="1" applyBorder="1" applyAlignment="1">
      <alignment vertical="center"/>
    </xf>
    <xf numFmtId="0" fontId="14" fillId="5" borderId="48" xfId="7" applyFont="1" applyFill="1" applyBorder="1" applyAlignment="1">
      <alignment vertical="center"/>
    </xf>
    <xf numFmtId="0" fontId="14" fillId="5" borderId="49" xfId="7" applyFont="1" applyFill="1" applyBorder="1" applyAlignment="1">
      <alignment vertical="center"/>
    </xf>
    <xf numFmtId="0" fontId="4" fillId="0" borderId="53" xfId="7" applyFont="1" applyBorder="1" applyAlignment="1">
      <alignment vertical="center"/>
    </xf>
    <xf numFmtId="0" fontId="4" fillId="0" borderId="52" xfId="7" applyFont="1" applyBorder="1" applyAlignment="1">
      <alignment vertical="center"/>
    </xf>
    <xf numFmtId="44" fontId="4" fillId="10" borderId="8" xfId="6" applyFont="1" applyFill="1" applyBorder="1" applyAlignment="1" applyProtection="1">
      <alignment vertical="center"/>
      <protection locked="0"/>
    </xf>
    <xf numFmtId="0" fontId="30" fillId="0" borderId="0" xfId="7" applyFont="1" applyAlignment="1">
      <alignment vertical="center"/>
    </xf>
    <xf numFmtId="44" fontId="15" fillId="0" borderId="0" xfId="6" applyFont="1" applyFill="1" applyBorder="1" applyAlignment="1" applyProtection="1">
      <alignment vertical="center"/>
    </xf>
    <xf numFmtId="0" fontId="38" fillId="0" borderId="0" xfId="3" applyFont="1">
      <alignment horizontal="left" vertical="center"/>
    </xf>
    <xf numFmtId="0" fontId="13" fillId="5" borderId="30" xfId="7" applyFont="1" applyFill="1" applyBorder="1" applyAlignment="1">
      <alignment vertical="center"/>
    </xf>
    <xf numFmtId="0" fontId="15" fillId="5" borderId="29" xfId="7" applyFont="1" applyFill="1" applyBorder="1" applyAlignment="1">
      <alignment vertical="center"/>
    </xf>
    <xf numFmtId="0" fontId="15" fillId="5" borderId="30" xfId="7" applyFont="1" applyFill="1" applyBorder="1" applyAlignment="1">
      <alignment vertical="center"/>
    </xf>
    <xf numFmtId="0" fontId="15" fillId="5" borderId="49" xfId="7" applyFont="1" applyFill="1" applyBorder="1" applyAlignment="1">
      <alignment vertical="center"/>
    </xf>
    <xf numFmtId="44" fontId="13" fillId="0" borderId="4" xfId="6" applyFont="1" applyFill="1" applyBorder="1" applyAlignment="1" applyProtection="1">
      <alignment vertical="center"/>
    </xf>
    <xf numFmtId="44" fontId="13" fillId="0" borderId="0" xfId="6" applyFont="1" applyFill="1" applyBorder="1" applyAlignment="1" applyProtection="1">
      <alignment vertical="center"/>
    </xf>
    <xf numFmtId="0" fontId="13" fillId="0" borderId="0" xfId="7" applyFont="1" applyAlignment="1">
      <alignment vertical="center"/>
    </xf>
    <xf numFmtId="0" fontId="13" fillId="5" borderId="4" xfId="7" applyFont="1" applyFill="1" applyBorder="1" applyAlignment="1">
      <alignment vertical="center"/>
    </xf>
    <xf numFmtId="0" fontId="34" fillId="0" borderId="0" xfId="7" applyFont="1" applyAlignment="1">
      <alignment vertical="top"/>
    </xf>
    <xf numFmtId="0" fontId="4" fillId="7" borderId="0" xfId="11" applyFont="1" applyFill="1" applyAlignment="1">
      <alignment horizontal="left" vertical="center" wrapText="1"/>
    </xf>
    <xf numFmtId="0" fontId="4" fillId="10" borderId="58" xfId="11" applyFont="1" applyFill="1" applyBorder="1"/>
    <xf numFmtId="0" fontId="16" fillId="7" borderId="12" xfId="11" applyFont="1" applyFill="1" applyBorder="1"/>
    <xf numFmtId="0" fontId="16" fillId="7" borderId="4" xfId="11" applyFont="1" applyFill="1" applyBorder="1" applyAlignment="1">
      <alignment vertical="center"/>
    </xf>
    <xf numFmtId="0" fontId="16" fillId="7" borderId="4" xfId="11" applyFont="1" applyFill="1" applyBorder="1"/>
    <xf numFmtId="0" fontId="11" fillId="0" borderId="0" xfId="11" applyFont="1" applyAlignment="1">
      <alignment vertical="center"/>
    </xf>
    <xf numFmtId="0" fontId="4" fillId="7" borderId="18" xfId="11" applyFont="1" applyFill="1" applyBorder="1"/>
    <xf numFmtId="0" fontId="4" fillId="0" borderId="0" xfId="7" applyFont="1" applyAlignment="1">
      <alignment horizontal="right" vertical="center"/>
    </xf>
    <xf numFmtId="0" fontId="41" fillId="0" borderId="0" xfId="7" applyFont="1" applyAlignment="1">
      <alignment horizontal="right" vertical="center" indent="1"/>
    </xf>
    <xf numFmtId="0" fontId="13" fillId="5" borderId="5" xfId="7" applyFont="1" applyFill="1" applyBorder="1" applyAlignment="1">
      <alignment vertical="center"/>
    </xf>
    <xf numFmtId="0" fontId="22" fillId="0" borderId="17" xfId="7" applyFont="1" applyBorder="1" applyAlignment="1">
      <alignment horizontal="left" vertical="center" indent="3"/>
    </xf>
    <xf numFmtId="0" fontId="4" fillId="0" borderId="59" xfId="7" applyFont="1" applyBorder="1" applyAlignment="1">
      <alignment vertical="center"/>
    </xf>
    <xf numFmtId="0" fontId="13" fillId="5" borderId="48" xfId="7" applyFont="1" applyFill="1" applyBorder="1" applyAlignment="1">
      <alignment vertical="center"/>
    </xf>
    <xf numFmtId="0" fontId="13" fillId="5" borderId="28" xfId="7" applyFont="1" applyFill="1" applyBorder="1" applyAlignment="1">
      <alignment horizontal="center" vertical="center"/>
    </xf>
    <xf numFmtId="0" fontId="29" fillId="7" borderId="0" xfId="11" applyFont="1" applyFill="1" applyAlignment="1">
      <alignment vertical="top"/>
    </xf>
    <xf numFmtId="0" fontId="30" fillId="7" borderId="0" xfId="11" applyFont="1" applyFill="1" applyAlignment="1">
      <alignment vertical="top"/>
    </xf>
    <xf numFmtId="0" fontId="4" fillId="7" borderId="0" xfId="11" quotePrefix="1" applyFont="1" applyFill="1" applyAlignment="1">
      <alignment horizontal="left" indent="1"/>
    </xf>
    <xf numFmtId="0" fontId="11" fillId="7" borderId="0" xfId="11" applyFont="1" applyFill="1" applyAlignment="1">
      <alignment vertical="top"/>
    </xf>
    <xf numFmtId="0" fontId="35" fillId="7" borderId="0" xfId="11" applyFont="1" applyFill="1" applyAlignment="1">
      <alignment horizontal="left" indent="1"/>
    </xf>
    <xf numFmtId="0" fontId="4" fillId="7" borderId="18" xfId="11" applyFont="1" applyFill="1" applyBorder="1" applyAlignment="1">
      <alignment vertical="center"/>
    </xf>
    <xf numFmtId="0" fontId="4" fillId="7" borderId="55" xfId="11" applyFont="1" applyFill="1" applyBorder="1" applyAlignment="1">
      <alignment vertical="center"/>
    </xf>
    <xf numFmtId="0" fontId="4" fillId="7" borderId="25" xfId="11" applyFont="1" applyFill="1" applyBorder="1" applyAlignment="1">
      <alignment vertical="center"/>
    </xf>
    <xf numFmtId="0" fontId="4" fillId="7" borderId="16" xfId="11" applyFont="1" applyFill="1" applyBorder="1" applyAlignment="1">
      <alignment vertical="center"/>
    </xf>
    <xf numFmtId="0" fontId="11" fillId="11" borderId="4" xfId="11" applyFont="1" applyFill="1" applyBorder="1" applyAlignment="1">
      <alignment horizontal="right" indent="1"/>
    </xf>
    <xf numFmtId="0" fontId="4" fillId="11" borderId="0" xfId="11" applyFont="1" applyFill="1"/>
    <xf numFmtId="0" fontId="22" fillId="0" borderId="0" xfId="7" applyFont="1" applyAlignment="1">
      <alignment horizontal="left" vertical="center" indent="3"/>
    </xf>
    <xf numFmtId="0" fontId="11" fillId="0" borderId="0" xfId="3" applyFont="1">
      <alignment horizontal="left" vertical="center"/>
    </xf>
    <xf numFmtId="44" fontId="12" fillId="0" borderId="0" xfId="6" applyFont="1" applyFill="1" applyBorder="1" applyAlignment="1" applyProtection="1">
      <alignment vertical="center"/>
    </xf>
    <xf numFmtId="0" fontId="12" fillId="0" borderId="0" xfId="7" applyFont="1" applyAlignment="1">
      <alignment horizontal="right" vertical="center" indent="1"/>
    </xf>
    <xf numFmtId="0" fontId="11" fillId="7" borderId="18" xfId="11" applyFont="1" applyFill="1" applyBorder="1" applyAlignment="1">
      <alignment horizontal="center" vertical="center"/>
    </xf>
    <xf numFmtId="0" fontId="11" fillId="7" borderId="0" xfId="11" applyFont="1" applyFill="1" applyAlignment="1">
      <alignment horizontal="center" vertical="center"/>
    </xf>
    <xf numFmtId="0" fontId="12" fillId="7" borderId="0" xfId="11" applyFont="1" applyFill="1" applyAlignment="1">
      <alignment horizontal="center"/>
    </xf>
    <xf numFmtId="0" fontId="16" fillId="7" borderId="0" xfId="11" applyFont="1" applyFill="1" applyAlignment="1">
      <alignment horizontal="left" wrapText="1"/>
    </xf>
    <xf numFmtId="0" fontId="18" fillId="7" borderId="0" xfId="11" applyFont="1" applyFill="1" applyAlignment="1">
      <alignment horizontal="left" indent="1"/>
    </xf>
    <xf numFmtId="0" fontId="18" fillId="7" borderId="0" xfId="11" applyFont="1" applyFill="1" applyAlignment="1">
      <alignment horizontal="left"/>
    </xf>
    <xf numFmtId="0" fontId="0" fillId="0" borderId="11" xfId="0" applyBorder="1"/>
    <xf numFmtId="0" fontId="44" fillId="0" borderId="0" xfId="0" applyFont="1" applyAlignment="1">
      <alignment horizontal="center" vertical="center"/>
    </xf>
    <xf numFmtId="39" fontId="4" fillId="10" borderId="18" xfId="15" applyBorder="1" applyAlignment="1" applyProtection="1">
      <alignment horizontal="center" vertical="center"/>
      <protection locked="0"/>
    </xf>
    <xf numFmtId="39" fontId="4" fillId="10" borderId="0" xfId="15" applyBorder="1" applyAlignment="1" applyProtection="1">
      <alignment horizontal="center" vertical="center"/>
      <protection locked="0"/>
    </xf>
    <xf numFmtId="0" fontId="4" fillId="7" borderId="43" xfId="11" applyFont="1" applyFill="1" applyBorder="1"/>
    <xf numFmtId="0" fontId="4" fillId="7" borderId="44" xfId="11" applyFont="1" applyFill="1" applyBorder="1"/>
    <xf numFmtId="0" fontId="4" fillId="7" borderId="44" xfId="11" applyFont="1" applyFill="1" applyBorder="1" applyAlignment="1">
      <alignment horizontal="left"/>
    </xf>
    <xf numFmtId="0" fontId="4" fillId="7" borderId="24" xfId="11" applyFont="1" applyFill="1" applyBorder="1" applyAlignment="1">
      <alignment horizontal="left"/>
    </xf>
    <xf numFmtId="0" fontId="44" fillId="0" borderId="18" xfId="0" applyFont="1" applyBorder="1" applyAlignment="1">
      <alignment horizontal="center" vertical="center"/>
    </xf>
    <xf numFmtId="0" fontId="10" fillId="0" borderId="0" xfId="7" applyAlignment="1">
      <alignment horizontal="left" indent="2"/>
    </xf>
    <xf numFmtId="2" fontId="15" fillId="5" borderId="28" xfId="17" applyBorder="1">
      <alignment vertical="center"/>
    </xf>
    <xf numFmtId="0" fontId="4" fillId="7" borderId="41" xfId="11" applyFont="1" applyFill="1" applyBorder="1" applyAlignment="1">
      <alignment horizontal="left" vertical="center" indent="1"/>
    </xf>
    <xf numFmtId="0" fontId="4" fillId="7" borderId="37" xfId="11" applyFont="1" applyFill="1" applyBorder="1" applyAlignment="1">
      <alignment horizontal="left" vertical="center" indent="1"/>
    </xf>
    <xf numFmtId="0" fontId="4" fillId="7" borderId="40" xfId="11" applyFont="1" applyFill="1" applyBorder="1" applyAlignment="1">
      <alignment horizontal="left" vertical="center" indent="1"/>
    </xf>
    <xf numFmtId="0" fontId="4" fillId="7" borderId="20" xfId="11" applyFont="1" applyFill="1" applyBorder="1" applyAlignment="1">
      <alignment horizontal="left" vertical="center" indent="1"/>
    </xf>
    <xf numFmtId="0" fontId="4" fillId="7" borderId="0" xfId="11" applyFont="1" applyFill="1" applyProtection="1">
      <protection locked="0"/>
    </xf>
    <xf numFmtId="44" fontId="4" fillId="10" borderId="37" xfId="15" applyNumberFormat="1" applyProtection="1">
      <protection locked="0"/>
    </xf>
    <xf numFmtId="44" fontId="4" fillId="10" borderId="18" xfId="15" applyNumberFormat="1" applyBorder="1" applyProtection="1">
      <protection locked="0"/>
    </xf>
    <xf numFmtId="14" fontId="4" fillId="10" borderId="18" xfId="15" applyNumberFormat="1" applyBorder="1" applyAlignment="1" applyProtection="1">
      <alignment horizontal="center" vertical="center"/>
      <protection locked="0"/>
    </xf>
    <xf numFmtId="14" fontId="4" fillId="10" borderId="37" xfId="15" applyNumberFormat="1" applyAlignment="1" applyProtection="1">
      <alignment horizontal="center" vertical="center"/>
      <protection locked="0"/>
    </xf>
    <xf numFmtId="0" fontId="10" fillId="0" borderId="1" xfId="5" applyFill="1">
      <alignment vertical="center"/>
    </xf>
    <xf numFmtId="14" fontId="4" fillId="10" borderId="14" xfId="15" applyNumberFormat="1" applyBorder="1" applyAlignment="1" applyProtection="1">
      <alignment horizontal="center" vertical="center"/>
      <protection locked="0"/>
    </xf>
    <xf numFmtId="14" fontId="4" fillId="10" borderId="16" xfId="15" applyNumberFormat="1" applyBorder="1" applyAlignment="1" applyProtection="1">
      <alignment horizontal="center" vertical="center"/>
      <protection locked="0"/>
    </xf>
    <xf numFmtId="0" fontId="34" fillId="0" borderId="0" xfId="7" applyFont="1" applyAlignment="1">
      <alignment vertical="center"/>
    </xf>
    <xf numFmtId="0" fontId="38" fillId="0" borderId="0" xfId="7" applyFont="1" applyAlignment="1">
      <alignment horizontal="left" vertical="center"/>
    </xf>
    <xf numFmtId="0" fontId="13" fillId="5" borderId="12" xfId="7" applyFont="1" applyFill="1" applyBorder="1" applyAlignment="1">
      <alignment horizontal="left" vertical="center"/>
    </xf>
    <xf numFmtId="0" fontId="4" fillId="0" borderId="32" xfId="7" quotePrefix="1" applyFont="1" applyBorder="1" applyAlignment="1">
      <alignment horizontal="left" vertical="center"/>
    </xf>
    <xf numFmtId="39" fontId="4" fillId="0" borderId="56" xfId="15" quotePrefix="1" applyFill="1" applyBorder="1" applyAlignment="1">
      <alignment horizontal="left" vertical="center"/>
    </xf>
    <xf numFmtId="0" fontId="4" fillId="0" borderId="6" xfId="7" applyFont="1" applyBorder="1" applyAlignment="1">
      <alignment horizontal="left" vertical="center"/>
    </xf>
    <xf numFmtId="39" fontId="4" fillId="0" borderId="25" xfId="15" applyFill="1" applyBorder="1" applyAlignment="1">
      <alignment horizontal="left" vertical="center"/>
    </xf>
    <xf numFmtId="0" fontId="4" fillId="0" borderId="9" xfId="7" applyFont="1" applyBorder="1" applyAlignment="1">
      <alignment horizontal="left" vertical="center"/>
    </xf>
    <xf numFmtId="0" fontId="13" fillId="5" borderId="26" xfId="7" applyFont="1" applyFill="1" applyBorder="1" applyAlignment="1">
      <alignment horizontal="left" vertical="center"/>
    </xf>
    <xf numFmtId="0" fontId="4" fillId="0" borderId="2" xfId="7" quotePrefix="1" applyFont="1" applyBorder="1" applyAlignment="1">
      <alignment horizontal="left" vertical="center"/>
    </xf>
    <xf numFmtId="0" fontId="4" fillId="0" borderId="15" xfId="7" applyFont="1" applyBorder="1" applyAlignment="1">
      <alignment horizontal="left" vertical="center"/>
    </xf>
    <xf numFmtId="0" fontId="4" fillId="0" borderId="36" xfId="7" quotePrefix="1" applyFont="1" applyBorder="1" applyAlignment="1">
      <alignment horizontal="left" vertical="center"/>
    </xf>
    <xf numFmtId="37" fontId="4" fillId="10" borderId="38" xfId="15" applyNumberFormat="1" applyBorder="1" applyAlignment="1" applyProtection="1">
      <alignment vertical="center"/>
      <protection locked="0"/>
    </xf>
    <xf numFmtId="37" fontId="4" fillId="10" borderId="16" xfId="15" applyNumberFormat="1" applyBorder="1" applyAlignment="1" applyProtection="1">
      <alignment vertical="center"/>
      <protection locked="0"/>
    </xf>
    <xf numFmtId="0" fontId="4" fillId="0" borderId="13" xfId="7" applyFont="1" applyBorder="1" applyAlignment="1">
      <alignment horizontal="left" vertical="center"/>
    </xf>
    <xf numFmtId="44" fontId="4" fillId="10" borderId="38" xfId="15" applyNumberFormat="1" applyBorder="1" applyAlignment="1" applyProtection="1">
      <alignment vertical="center"/>
      <protection locked="0"/>
    </xf>
    <xf numFmtId="0" fontId="4" fillId="0" borderId="20" xfId="7" applyFont="1" applyBorder="1" applyAlignment="1">
      <alignment horizontal="left" vertical="center"/>
    </xf>
    <xf numFmtId="44" fontId="4" fillId="10" borderId="8" xfId="15" applyNumberFormat="1" applyBorder="1" applyAlignment="1" applyProtection="1">
      <alignment vertical="center"/>
      <protection locked="0"/>
    </xf>
    <xf numFmtId="0" fontId="41" fillId="0" borderId="0" xfId="7" applyFont="1" applyAlignment="1">
      <alignment horizontal="right" vertical="center"/>
    </xf>
    <xf numFmtId="44" fontId="15" fillId="5" borderId="8" xfId="15" applyNumberFormat="1" applyFont="1" applyFill="1" applyBorder="1" applyAlignment="1">
      <alignment vertical="center"/>
    </xf>
    <xf numFmtId="44" fontId="15" fillId="5" borderId="0" xfId="15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0" fillId="7" borderId="0" xfId="11" applyFont="1" applyFill="1" applyAlignment="1">
      <alignment horizontal="left" vertical="center"/>
    </xf>
    <xf numFmtId="0" fontId="30" fillId="7" borderId="0" xfId="11" applyFont="1" applyFill="1" applyAlignment="1">
      <alignment vertical="center" wrapText="1"/>
    </xf>
    <xf numFmtId="0" fontId="31" fillId="7" borderId="0" xfId="11" applyFont="1" applyFill="1" applyAlignment="1">
      <alignment vertical="center" wrapText="1"/>
    </xf>
    <xf numFmtId="0" fontId="36" fillId="0" borderId="20" xfId="9" applyFont="1" applyBorder="1" applyAlignment="1" applyProtection="1">
      <alignment vertical="center" wrapText="1"/>
    </xf>
    <xf numFmtId="0" fontId="0" fillId="0" borderId="2" xfId="8" applyFont="1" applyBorder="1" applyAlignment="1" applyProtection="1">
      <alignment horizontal="left" vertical="center" indent="1"/>
    </xf>
    <xf numFmtId="0" fontId="0" fillId="0" borderId="36" xfId="8" applyFont="1" applyBorder="1" applyAlignment="1" applyProtection="1">
      <alignment horizontal="left" vertical="center" indent="1"/>
    </xf>
    <xf numFmtId="0" fontId="0" fillId="7" borderId="0" xfId="11" quotePrefix="1" applyFont="1" applyFill="1" applyAlignment="1">
      <alignment horizontal="left" vertical="center" indent="1"/>
    </xf>
    <xf numFmtId="44" fontId="4" fillId="10" borderId="11" xfId="15" applyNumberFormat="1" applyBorder="1" applyAlignment="1" applyProtection="1">
      <alignment vertical="center"/>
      <protection locked="0"/>
    </xf>
    <xf numFmtId="44" fontId="4" fillId="10" borderId="22" xfId="15" applyNumberFormat="1" applyBorder="1" applyAlignment="1" applyProtection="1">
      <alignment vertical="center"/>
      <protection locked="0"/>
    </xf>
    <xf numFmtId="0" fontId="29" fillId="7" borderId="0" xfId="11" applyFont="1" applyFill="1" applyAlignment="1">
      <alignment vertical="center"/>
    </xf>
    <xf numFmtId="0" fontId="30" fillId="7" borderId="0" xfId="11" applyFont="1" applyFill="1" applyAlignment="1">
      <alignment vertical="center"/>
    </xf>
    <xf numFmtId="0" fontId="36" fillId="0" borderId="35" xfId="18" applyBorder="1" applyAlignment="1" applyProtection="1">
      <alignment vertical="center"/>
    </xf>
    <xf numFmtId="44" fontId="10" fillId="0" borderId="1" xfId="5" applyNumberFormat="1" applyFill="1">
      <alignment vertical="center"/>
    </xf>
    <xf numFmtId="0" fontId="42" fillId="0" borderId="0" xfId="3" applyFont="1">
      <alignment horizontal="left" vertical="center"/>
    </xf>
    <xf numFmtId="0" fontId="12" fillId="0" borderId="0" xfId="3">
      <alignment horizontal="left" vertical="center"/>
    </xf>
    <xf numFmtId="44" fontId="13" fillId="0" borderId="37" xfId="6" applyFont="1" applyFill="1" applyBorder="1" applyAlignment="1" applyProtection="1">
      <alignment vertical="center"/>
    </xf>
    <xf numFmtId="0" fontId="4" fillId="10" borderId="7" xfId="6" applyNumberFormat="1" applyFont="1" applyFill="1" applyBorder="1" applyAlignment="1" applyProtection="1">
      <alignment vertical="center"/>
      <protection locked="0"/>
    </xf>
    <xf numFmtId="0" fontId="12" fillId="0" borderId="0" xfId="3" quotePrefix="1">
      <alignment horizontal="left" vertical="center"/>
    </xf>
    <xf numFmtId="0" fontId="47" fillId="0" borderId="0" xfId="3" quotePrefix="1" applyFont="1">
      <alignment horizontal="left" vertical="center"/>
    </xf>
    <xf numFmtId="0" fontId="4" fillId="0" borderId="0" xfId="18" applyFont="1" applyAlignment="1">
      <alignment horizontal="right" vertical="center"/>
    </xf>
    <xf numFmtId="44" fontId="10" fillId="0" borderId="1" xfId="6" applyFont="1" applyFill="1" applyBorder="1" applyAlignment="1">
      <alignment vertical="center"/>
    </xf>
    <xf numFmtId="44" fontId="10" fillId="0" borderId="39" xfId="4" applyNumberFormat="1" applyFont="1" applyBorder="1" applyAlignment="1">
      <alignment horizontal="left" vertical="center" wrapText="1"/>
    </xf>
    <xf numFmtId="3" fontId="10" fillId="0" borderId="39" xfId="4" applyNumberFormat="1" applyFont="1" applyBorder="1" applyAlignment="1">
      <alignment horizontal="left" vertical="center" wrapText="1"/>
    </xf>
    <xf numFmtId="14" fontId="4" fillId="10" borderId="38" xfId="15" applyNumberFormat="1" applyBorder="1" applyAlignment="1" applyProtection="1">
      <alignment horizontal="center" vertical="center"/>
      <protection locked="0"/>
    </xf>
    <xf numFmtId="0" fontId="4" fillId="0" borderId="0" xfId="7" quotePrefix="1" applyFont="1" applyAlignment="1">
      <alignment vertical="center"/>
    </xf>
    <xf numFmtId="0" fontId="4" fillId="0" borderId="0" xfId="6" applyNumberFormat="1" applyFont="1" applyFill="1" applyBorder="1" applyAlignment="1" applyProtection="1">
      <alignment vertical="center"/>
    </xf>
    <xf numFmtId="164" fontId="4" fillId="0" borderId="6" xfId="2" applyFont="1" applyFill="1" applyBorder="1" applyAlignment="1" applyProtection="1">
      <alignment horizontal="left" vertical="center" indent="3"/>
    </xf>
    <xf numFmtId="0" fontId="15" fillId="5" borderId="0" xfId="0" applyFont="1" applyFill="1"/>
    <xf numFmtId="0" fontId="0" fillId="11" borderId="0" xfId="0" applyFill="1"/>
    <xf numFmtId="0" fontId="49" fillId="11" borderId="0" xfId="0" applyFont="1" applyFill="1" applyAlignment="1">
      <alignment horizontal="center"/>
    </xf>
    <xf numFmtId="0" fontId="49" fillId="0" borderId="0" xfId="0" applyFont="1"/>
    <xf numFmtId="44" fontId="0" fillId="0" borderId="0" xfId="0" applyNumberFormat="1"/>
    <xf numFmtId="44" fontId="10" fillId="0" borderId="0" xfId="6" applyFont="1" applyFill="1" applyBorder="1" applyAlignment="1">
      <alignment vertical="center"/>
    </xf>
    <xf numFmtId="44" fontId="4" fillId="10" borderId="54" xfId="6" applyFont="1" applyFill="1" applyBorder="1" applyAlignment="1" applyProtection="1">
      <alignment vertical="center"/>
      <protection locked="0"/>
    </xf>
    <xf numFmtId="44" fontId="0" fillId="0" borderId="60" xfId="0" applyNumberFormat="1" applyBorder="1"/>
    <xf numFmtId="0" fontId="0" fillId="12" borderId="0" xfId="0" applyFill="1"/>
    <xf numFmtId="11" fontId="0" fillId="0" borderId="0" xfId="0" applyNumberFormat="1"/>
    <xf numFmtId="0" fontId="15" fillId="0" borderId="0" xfId="0" applyFont="1"/>
    <xf numFmtId="0" fontId="4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1" xfId="7" applyFont="1" applyBorder="1" applyAlignment="1">
      <alignment horizontal="left" vertical="center" indent="3"/>
    </xf>
    <xf numFmtId="44" fontId="4" fillId="10" borderId="55" xfId="6" applyFont="1" applyFill="1" applyBorder="1" applyAlignment="1" applyProtection="1">
      <alignment vertical="center"/>
      <protection locked="0"/>
    </xf>
    <xf numFmtId="39" fontId="4" fillId="10" borderId="37" xfId="15" applyAlignment="1" applyProtection="1">
      <alignment vertical="center"/>
      <protection locked="0"/>
    </xf>
    <xf numFmtId="39" fontId="4" fillId="10" borderId="18" xfId="15" applyBorder="1" applyAlignment="1" applyProtection="1">
      <alignment vertical="center"/>
      <protection locked="0"/>
    </xf>
    <xf numFmtId="44" fontId="4" fillId="0" borderId="55" xfId="6" applyFont="1" applyFill="1" applyBorder="1" applyAlignment="1" applyProtection="1">
      <alignment vertical="center"/>
      <protection locked="0"/>
    </xf>
    <xf numFmtId="44" fontId="4" fillId="0" borderId="57" xfId="6" applyFont="1" applyFill="1" applyBorder="1" applyAlignment="1" applyProtection="1">
      <alignment vertical="center"/>
      <protection locked="0"/>
    </xf>
    <xf numFmtId="39" fontId="4" fillId="0" borderId="55" xfId="15" applyFill="1" applyBorder="1" applyAlignment="1">
      <alignment horizontal="left" vertical="center"/>
    </xf>
    <xf numFmtId="0" fontId="4" fillId="0" borderId="17" xfId="7" applyFont="1" applyBorder="1" applyAlignment="1">
      <alignment horizontal="left" vertical="center"/>
    </xf>
    <xf numFmtId="39" fontId="4" fillId="10" borderId="18" xfId="15" quotePrefix="1" applyBorder="1" applyAlignment="1" applyProtection="1">
      <alignment horizontal="left" vertical="center"/>
      <protection locked="0"/>
    </xf>
    <xf numFmtId="39" fontId="4" fillId="0" borderId="16" xfId="15" applyFill="1" applyBorder="1" applyAlignment="1">
      <alignment horizontal="left" vertical="center"/>
    </xf>
    <xf numFmtId="0" fontId="4" fillId="0" borderId="61" xfId="7" quotePrefix="1" applyFont="1" applyBorder="1" applyAlignment="1">
      <alignment horizontal="left" vertical="center"/>
    </xf>
    <xf numFmtId="0" fontId="4" fillId="0" borderId="6" xfId="7" quotePrefix="1" applyFont="1" applyBorder="1" applyAlignment="1">
      <alignment horizontal="left" vertical="center"/>
    </xf>
    <xf numFmtId="44" fontId="4" fillId="0" borderId="25" xfId="15" applyNumberFormat="1" applyFill="1" applyBorder="1" applyAlignment="1" applyProtection="1">
      <alignment vertical="center"/>
      <protection locked="0"/>
    </xf>
    <xf numFmtId="166" fontId="4" fillId="0" borderId="25" xfId="15" applyNumberFormat="1" applyFill="1" applyBorder="1" applyAlignment="1">
      <alignment horizontal="left" vertical="center"/>
    </xf>
    <xf numFmtId="164" fontId="4" fillId="0" borderId="17" xfId="2" applyFont="1" applyFill="1" applyBorder="1" applyAlignment="1" applyProtection="1">
      <alignment horizontal="left" vertical="center" indent="3"/>
    </xf>
    <xf numFmtId="164" fontId="4" fillId="0" borderId="34" xfId="2" applyFont="1" applyFill="1" applyBorder="1" applyAlignment="1" applyProtection="1">
      <alignment horizontal="left" vertical="center" indent="3"/>
    </xf>
    <xf numFmtId="39" fontId="4" fillId="10" borderId="18" xfId="15" applyBorder="1" applyAlignment="1" applyProtection="1">
      <alignment horizontal="center" vertical="center"/>
      <protection locked="0"/>
    </xf>
    <xf numFmtId="39" fontId="4" fillId="10" borderId="11" xfId="15" applyBorder="1" applyAlignment="1" applyProtection="1">
      <alignment horizontal="center" vertical="center"/>
      <protection locked="0"/>
    </xf>
    <xf numFmtId="0" fontId="23" fillId="0" borderId="2" xfId="7" applyFont="1" applyBorder="1" applyAlignment="1">
      <alignment vertical="center" wrapText="1"/>
    </xf>
    <xf numFmtId="0" fontId="23" fillId="0" borderId="13" xfId="7" applyFont="1" applyBorder="1" applyAlignment="1">
      <alignment vertical="center" wrapText="1"/>
    </xf>
    <xf numFmtId="0" fontId="4" fillId="10" borderId="33" xfId="7" applyFont="1" applyFill="1" applyBorder="1" applyAlignment="1" applyProtection="1">
      <alignment horizontal="left" vertical="center" indent="1"/>
      <protection locked="0"/>
    </xf>
    <xf numFmtId="0" fontId="4" fillId="10" borderId="40" xfId="6" applyNumberFormat="1" applyFont="1" applyFill="1" applyBorder="1" applyAlignment="1" applyProtection="1">
      <alignment horizontal="left" vertical="center"/>
      <protection locked="0"/>
    </xf>
    <xf numFmtId="0" fontId="4" fillId="10" borderId="20" xfId="6" applyNumberFormat="1" applyFont="1" applyFill="1" applyBorder="1" applyAlignment="1" applyProtection="1">
      <alignment horizontal="left" vertical="center"/>
      <protection locked="0"/>
    </xf>
    <xf numFmtId="0" fontId="4" fillId="10" borderId="21" xfId="6" applyNumberFormat="1" applyFont="1" applyFill="1" applyBorder="1" applyAlignment="1" applyProtection="1">
      <alignment horizontal="left" vertical="center"/>
      <protection locked="0"/>
    </xf>
    <xf numFmtId="0" fontId="4" fillId="10" borderId="20" xfId="7" applyFont="1" applyFill="1" applyBorder="1" applyAlignment="1" applyProtection="1">
      <alignment horizontal="left" vertical="center" indent="1"/>
      <protection locked="0"/>
    </xf>
    <xf numFmtId="0" fontId="4" fillId="10" borderId="21" xfId="7" applyFont="1" applyFill="1" applyBorder="1" applyAlignment="1" applyProtection="1">
      <alignment horizontal="left" vertical="center" indent="1"/>
      <protection locked="0"/>
    </xf>
    <xf numFmtId="0" fontId="4" fillId="10" borderId="18" xfId="7" applyFont="1" applyFill="1" applyBorder="1" applyAlignment="1" applyProtection="1">
      <alignment horizontal="left" vertical="center" indent="1"/>
      <protection locked="0"/>
    </xf>
    <xf numFmtId="0" fontId="4" fillId="10" borderId="37" xfId="7" applyFont="1" applyFill="1" applyBorder="1" applyAlignment="1" applyProtection="1">
      <alignment horizontal="left" vertical="center" indent="1"/>
      <protection locked="0"/>
    </xf>
    <xf numFmtId="0" fontId="4" fillId="10" borderId="15" xfId="7" applyFont="1" applyFill="1" applyBorder="1" applyAlignment="1" applyProtection="1">
      <alignment horizontal="left" vertical="center" indent="1"/>
      <protection locked="0"/>
    </xf>
    <xf numFmtId="0" fontId="4" fillId="10" borderId="23" xfId="7" applyFont="1" applyFill="1" applyBorder="1" applyAlignment="1" applyProtection="1">
      <alignment horizontal="left" vertical="center" indent="1"/>
      <protection locked="0"/>
    </xf>
    <xf numFmtId="0" fontId="6" fillId="0" borderId="0" xfId="7" applyFont="1" applyAlignment="1">
      <alignment horizontal="center" vertical="center"/>
    </xf>
    <xf numFmtId="39" fontId="11" fillId="10" borderId="20" xfId="15" applyFont="1" applyBorder="1" applyAlignment="1" applyProtection="1">
      <alignment horizontal="left" vertical="center"/>
      <protection locked="0"/>
    </xf>
    <xf numFmtId="39" fontId="11" fillId="10" borderId="25" xfId="15" applyFont="1" applyBorder="1" applyAlignment="1" applyProtection="1">
      <alignment horizontal="left" vertical="center"/>
      <protection locked="0"/>
    </xf>
    <xf numFmtId="164" fontId="4" fillId="10" borderId="15" xfId="2" applyFont="1" applyFill="1" applyBorder="1" applyAlignment="1" applyProtection="1">
      <alignment horizontal="left" vertical="center"/>
      <protection locked="0"/>
    </xf>
    <xf numFmtId="164" fontId="4" fillId="10" borderId="23" xfId="2" applyFont="1" applyFill="1" applyBorder="1" applyAlignment="1" applyProtection="1">
      <alignment horizontal="left" vertical="center"/>
      <protection locked="0"/>
    </xf>
    <xf numFmtId="164" fontId="4" fillId="10" borderId="20" xfId="2" applyFont="1" applyFill="1" applyBorder="1" applyAlignment="1" applyProtection="1">
      <alignment horizontal="left" vertical="center"/>
      <protection locked="0"/>
    </xf>
    <xf numFmtId="164" fontId="4" fillId="10" borderId="21" xfId="2" applyFont="1" applyFill="1" applyBorder="1" applyAlignment="1" applyProtection="1">
      <alignment horizontal="left" vertical="center"/>
      <protection locked="0"/>
    </xf>
    <xf numFmtId="39" fontId="11" fillId="10" borderId="13" xfId="15" applyFont="1" applyBorder="1" applyAlignment="1" applyProtection="1">
      <alignment vertical="center"/>
      <protection locked="0"/>
    </xf>
    <xf numFmtId="39" fontId="11" fillId="10" borderId="14" xfId="15" applyFont="1" applyBorder="1" applyAlignment="1" applyProtection="1">
      <alignment vertical="center"/>
      <protection locked="0"/>
    </xf>
    <xf numFmtId="39" fontId="4" fillId="10" borderId="40" xfId="15" applyBorder="1" applyAlignment="1" applyProtection="1">
      <alignment horizontal="center" vertical="center"/>
      <protection locked="0"/>
    </xf>
    <xf numFmtId="39" fontId="4" fillId="10" borderId="25" xfId="15" applyBorder="1" applyAlignment="1" applyProtection="1">
      <alignment horizontal="center" vertical="center"/>
      <protection locked="0"/>
    </xf>
    <xf numFmtId="0" fontId="6" fillId="0" borderId="0" xfId="7" applyFont="1" applyAlignment="1">
      <alignment horizontal="center"/>
    </xf>
    <xf numFmtId="0" fontId="28" fillId="7" borderId="0" xfId="11" applyFont="1" applyFill="1" applyAlignment="1">
      <alignment horizontal="center" vertical="center"/>
    </xf>
    <xf numFmtId="0" fontId="39" fillId="7" borderId="0" xfId="11" applyFont="1" applyFill="1" applyAlignment="1">
      <alignment horizontal="center" vertical="center" wrapText="1"/>
    </xf>
    <xf numFmtId="0" fontId="39" fillId="7" borderId="0" xfId="11" applyFont="1" applyFill="1" applyAlignment="1">
      <alignment horizontal="justify" vertical="center" wrapText="1"/>
    </xf>
    <xf numFmtId="39" fontId="4" fillId="10" borderId="13" xfId="15" quotePrefix="1" applyBorder="1" applyAlignment="1" applyProtection="1">
      <alignment horizontal="left" vertical="center"/>
      <protection locked="0"/>
    </xf>
    <xf numFmtId="39" fontId="4" fillId="10" borderId="20" xfId="15" applyBorder="1" applyAlignment="1" applyProtection="1">
      <alignment horizontal="left" vertical="center"/>
      <protection locked="0"/>
    </xf>
    <xf numFmtId="166" fontId="4" fillId="10" borderId="20" xfId="15" applyNumberFormat="1" applyBorder="1" applyAlignment="1" applyProtection="1">
      <alignment horizontal="left" vertical="center"/>
      <protection locked="0"/>
    </xf>
    <xf numFmtId="39" fontId="4" fillId="10" borderId="33" xfId="15" quotePrefix="1" applyBorder="1" applyAlignment="1" applyProtection="1">
      <alignment horizontal="left" vertical="center"/>
      <protection locked="0"/>
    </xf>
    <xf numFmtId="39" fontId="4" fillId="10" borderId="20" xfId="15" quotePrefix="1" applyBorder="1" applyAlignment="1" applyProtection="1">
      <alignment horizontal="left" vertical="center"/>
      <protection locked="0"/>
    </xf>
    <xf numFmtId="166" fontId="4" fillId="10" borderId="40" xfId="15" quotePrefix="1" applyNumberFormat="1" applyBorder="1" applyAlignment="1" applyProtection="1">
      <alignment horizontal="left" vertical="center"/>
      <protection locked="0"/>
    </xf>
    <xf numFmtId="166" fontId="4" fillId="10" borderId="21" xfId="15" quotePrefix="1" applyNumberFormat="1" applyBorder="1" applyAlignment="1" applyProtection="1">
      <alignment horizontal="left" vertical="center"/>
      <protection locked="0"/>
    </xf>
    <xf numFmtId="0" fontId="34" fillId="7" borderId="0" xfId="11" applyFont="1" applyFill="1" applyAlignment="1">
      <alignment horizontal="right" vertical="center" wrapText="1"/>
    </xf>
    <xf numFmtId="39" fontId="4" fillId="10" borderId="36" xfId="15" applyBorder="1" applyAlignment="1" applyProtection="1">
      <alignment horizontal="center" vertical="center"/>
      <protection locked="0"/>
    </xf>
    <xf numFmtId="39" fontId="4" fillId="10" borderId="37" xfId="15" applyAlignment="1" applyProtection="1">
      <alignment horizontal="center" vertical="center"/>
      <protection locked="0"/>
    </xf>
    <xf numFmtId="39" fontId="4" fillId="10" borderId="17" xfId="15" applyBorder="1" applyAlignment="1" applyProtection="1">
      <alignment horizontal="center" vertical="center"/>
      <protection locked="0"/>
    </xf>
    <xf numFmtId="0" fontId="16" fillId="7" borderId="34" xfId="11" applyFont="1" applyFill="1" applyBorder="1" applyAlignment="1">
      <alignment horizontal="left" wrapText="1"/>
    </xf>
    <xf numFmtId="0" fontId="16" fillId="7" borderId="35" xfId="11" applyFont="1" applyFill="1" applyBorder="1" applyAlignment="1">
      <alignment horizontal="left" wrapText="1"/>
    </xf>
    <xf numFmtId="0" fontId="16" fillId="7" borderId="0" xfId="11" applyFont="1" applyFill="1" applyAlignment="1">
      <alignment horizontal="left" wrapText="1"/>
    </xf>
    <xf numFmtId="0" fontId="4" fillId="7" borderId="0" xfId="11" applyFont="1" applyFill="1" applyAlignment="1">
      <alignment horizontal="justify" vertical="center" wrapText="1"/>
    </xf>
    <xf numFmtId="44" fontId="15" fillId="5" borderId="26" xfId="17" applyNumberFormat="1" applyBorder="1">
      <alignment vertical="center"/>
    </xf>
    <xf numFmtId="44" fontId="15" fillId="5" borderId="27" xfId="17" applyNumberFormat="1" applyBorder="1">
      <alignment vertical="center"/>
    </xf>
    <xf numFmtId="0" fontId="4" fillId="7" borderId="0" xfId="11" applyFont="1" applyFill="1" applyAlignment="1">
      <alignment horizontal="left" wrapText="1" indent="7"/>
    </xf>
    <xf numFmtId="44" fontId="4" fillId="10" borderId="37" xfId="15" applyNumberFormat="1" applyAlignment="1" applyProtection="1">
      <alignment horizontal="right"/>
      <protection locked="0"/>
    </xf>
    <xf numFmtId="44" fontId="4" fillId="10" borderId="20" xfId="15" applyNumberFormat="1" applyBorder="1" applyAlignment="1" applyProtection="1">
      <alignment horizontal="right"/>
      <protection locked="0"/>
    </xf>
    <xf numFmtId="0" fontId="11" fillId="7" borderId="0" xfId="11" applyFont="1" applyFill="1" applyAlignment="1">
      <alignment horizontal="left" vertical="top" wrapText="1"/>
    </xf>
    <xf numFmtId="0" fontId="11" fillId="7" borderId="0" xfId="11" applyFont="1" applyFill="1" applyAlignment="1">
      <alignment horizontal="justify" vertical="top" wrapText="1"/>
    </xf>
    <xf numFmtId="39" fontId="4" fillId="10" borderId="2" xfId="15" applyBorder="1" applyAlignment="1" applyProtection="1">
      <alignment horizontal="left"/>
      <protection locked="0"/>
    </xf>
    <xf numFmtId="39" fontId="4" fillId="10" borderId="13" xfId="15" applyBorder="1" applyAlignment="1" applyProtection="1">
      <alignment horizontal="left"/>
      <protection locked="0"/>
    </xf>
    <xf numFmtId="39" fontId="4" fillId="10" borderId="14" xfId="15" applyBorder="1" applyAlignment="1" applyProtection="1">
      <alignment horizontal="left"/>
      <protection locked="0"/>
    </xf>
    <xf numFmtId="39" fontId="4" fillId="10" borderId="6" xfId="15" applyBorder="1" applyAlignment="1" applyProtection="1">
      <alignment horizontal="left"/>
      <protection locked="0"/>
    </xf>
    <xf numFmtId="39" fontId="4" fillId="10" borderId="20" xfId="15" applyBorder="1" applyAlignment="1" applyProtection="1">
      <alignment horizontal="left"/>
      <protection locked="0"/>
    </xf>
    <xf numFmtId="39" fontId="4" fillId="10" borderId="25" xfId="15" applyBorder="1" applyAlignment="1" applyProtection="1">
      <alignment horizontal="left"/>
      <protection locked="0"/>
    </xf>
    <xf numFmtId="39" fontId="4" fillId="10" borderId="9" xfId="15" applyBorder="1" applyAlignment="1" applyProtection="1">
      <alignment horizontal="left"/>
      <protection locked="0"/>
    </xf>
    <xf numFmtId="39" fontId="4" fillId="10" borderId="15" xfId="15" applyBorder="1" applyAlignment="1" applyProtection="1">
      <alignment horizontal="left"/>
      <protection locked="0"/>
    </xf>
    <xf numFmtId="39" fontId="4" fillId="10" borderId="16" xfId="15" applyBorder="1" applyAlignment="1" applyProtection="1">
      <alignment horizontal="left"/>
      <protection locked="0"/>
    </xf>
  </cellXfs>
  <cellStyles count="19">
    <cellStyle name="Entrée 2" xfId="5" xr:uid="{0E0AAC34-329C-4138-ABE9-C5906A0219D5}"/>
    <cellStyle name="Lien hypertexte" xfId="18" builtinId="8"/>
    <cellStyle name="Lien hypertexte 2" xfId="9" xr:uid="{B3D01E79-1205-4A47-97D8-06601B2595D0}"/>
    <cellStyle name="Milliers 2" xfId="10" xr:uid="{7C28F18C-3BFC-46AA-890D-F96E73E750B5}"/>
    <cellStyle name="Milliers 2 2" xfId="12" xr:uid="{B08F5275-FEEE-4134-9F5E-AD2310B13A0B}"/>
    <cellStyle name="Monétaire 2" xfId="6" xr:uid="{B4C4E192-309F-4E3F-A5E8-EC0110F6E7BC}"/>
    <cellStyle name="Normal" xfId="0" builtinId="0" customBuiltin="1"/>
    <cellStyle name="Normal 2" xfId="1" xr:uid="{697F0EAB-E234-4DA3-9D4C-8561174B9F44}"/>
    <cellStyle name="Normal 3" xfId="7" xr:uid="{B044105C-FC4C-4A4B-A2E7-26E19D416D71}"/>
    <cellStyle name="Normal 3 2" xfId="15" xr:uid="{75499446-3FE4-47E3-B1B9-FDFD02CF7CB4}"/>
    <cellStyle name="Normal 5" xfId="11" xr:uid="{27EFE691-E700-4EF4-97F5-447FE0323203}"/>
    <cellStyle name="Normal 6" xfId="4" xr:uid="{90876B50-4C4E-4288-A947-40687F080E74}"/>
    <cellStyle name="Note 2" xfId="16" xr:uid="{FF62E259-C1BB-4581-9CDC-D339A51F029A}"/>
    <cellStyle name="Numéro" xfId="14" xr:uid="{E4BCE9C3-4A0E-4291-BC3B-6EC03AA3580B}"/>
    <cellStyle name="Réponse client" xfId="2" xr:uid="{19935146-722F-41EF-83C6-12F583BE1BFD}"/>
    <cellStyle name="Résultat" xfId="13" xr:uid="{3411EA00-FB9B-4702-B40C-36BBE7238C8B}"/>
    <cellStyle name="Titre 2" xfId="8" xr:uid="{15F0CD66-CE5F-4F3D-82A2-4B825B603E00}"/>
    <cellStyle name="Total Escient" xfId="17" xr:uid="{91644B6E-8B42-4AF7-A5AF-D444665ED0FE}"/>
    <cellStyle name="Totaux" xfId="3" xr:uid="{0240FEA6-594C-45C5-9279-BF01512FB75C}"/>
  </cellStyles>
  <dxfs count="6">
    <dxf>
      <fill>
        <patternFill>
          <fgColor theme="5"/>
          <bgColor theme="5"/>
        </patternFill>
      </fill>
    </dxf>
    <dxf>
      <font>
        <b/>
        <i val="0"/>
      </font>
      <border>
        <top style="medium">
          <color theme="2"/>
        </top>
      </border>
    </dxf>
    <dxf>
      <font>
        <b/>
        <i val="0"/>
        <color theme="8"/>
      </font>
      <fill>
        <patternFill>
          <bgColor theme="2"/>
        </patternFill>
      </fill>
    </dxf>
    <dxf>
      <fill>
        <patternFill>
          <fgColor theme="5"/>
          <bgColor theme="5"/>
        </patternFill>
      </fill>
    </dxf>
    <dxf>
      <font>
        <b/>
        <i val="0"/>
      </font>
      <border>
        <top style="medium">
          <color theme="2"/>
        </top>
      </border>
    </dxf>
    <dxf>
      <font>
        <b/>
        <i val="0"/>
        <color theme="8"/>
      </font>
      <fill>
        <patternFill>
          <bgColor theme="2"/>
        </patternFill>
      </fill>
    </dxf>
  </dxfs>
  <tableStyles count="2" defaultTableStyle="TableStyleMedium2" defaultPivotStyle="PivotStyleLight16">
    <tableStyle name="Tableau Gen" pivot="0" count="3" xr9:uid="{47002A83-68F9-47F3-A69E-3AC73B8269FB}">
      <tableStyleElement type="headerRow" dxfId="5"/>
      <tableStyleElement type="totalRow" dxfId="4"/>
      <tableStyleElement type="firstRowStripe" dxfId="3"/>
    </tableStyle>
    <tableStyle name="Tableau Gen 2" pivot="0" count="3" xr9:uid="{45089F03-20D8-4214-8CE3-E89C4130BC70}">
      <tableStyleElement type="headerRow" dxfId="2"/>
      <tableStyleElement type="totalRow" dxfId="1"/>
      <tableStyleElement type="firstRowStripe" dxfId="0"/>
    </tableStyle>
  </tableStyles>
  <colors>
    <mruColors>
      <color rgb="FFA5D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3" dropStyle="combo" dx="22" fmlaLink="$O$11" fmlaRange="$T$7:$T$9" noThreeD="1" sel="1" val="0"/>
</file>

<file path=xl/ctrlProps/ctrlProp2.xml><?xml version="1.0" encoding="utf-8"?>
<formControlPr xmlns="http://schemas.microsoft.com/office/spreadsheetml/2009/9/main" objectType="Drop" dropLines="3" dropStyle="combo" dx="22" fmlaLink="$O$13" fmlaRange="$T$7:$T$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4</xdr:col>
      <xdr:colOff>285900</xdr:colOff>
      <xdr:row>0</xdr:row>
      <xdr:rowOff>609840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5250"/>
          <a:ext cx="2152800" cy="514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97154</xdr:rowOff>
    </xdr:from>
    <xdr:to>
      <xdr:col>2</xdr:col>
      <xdr:colOff>149</xdr:colOff>
      <xdr:row>0</xdr:row>
      <xdr:rowOff>611744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97154"/>
          <a:ext cx="2152800" cy="514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106680</xdr:rowOff>
    </xdr:from>
    <xdr:to>
      <xdr:col>3</xdr:col>
      <xdr:colOff>192135</xdr:colOff>
      <xdr:row>0</xdr:row>
      <xdr:rowOff>625983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06680"/>
          <a:ext cx="2154285" cy="5193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</xdr:colOff>
      <xdr:row>0</xdr:row>
      <xdr:rowOff>104775</xdr:rowOff>
    </xdr:from>
    <xdr:to>
      <xdr:col>3</xdr:col>
      <xdr:colOff>445920</xdr:colOff>
      <xdr:row>0</xdr:row>
      <xdr:rowOff>621270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" y="104775"/>
          <a:ext cx="2158515" cy="5164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47625</xdr:rowOff>
        </xdr:from>
        <xdr:to>
          <xdr:col>10</xdr:col>
          <xdr:colOff>85725</xdr:colOff>
          <xdr:row>10</xdr:row>
          <xdr:rowOff>276225</xdr:rowOff>
        </xdr:to>
        <xdr:sp macro="" textlink="">
          <xdr:nvSpPr>
            <xdr:cNvPr id="8206" name="Drop Dow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38100</xdr:rowOff>
        </xdr:from>
        <xdr:to>
          <xdr:col>10</xdr:col>
          <xdr:colOff>85725</xdr:colOff>
          <xdr:row>12</xdr:row>
          <xdr:rowOff>266700</xdr:rowOff>
        </xdr:to>
        <xdr:sp macro="" textlink="">
          <xdr:nvSpPr>
            <xdr:cNvPr id="8207" name="Drop Down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Escient">
  <a:themeElements>
    <a:clrScheme name="Escient">
      <a:dk1>
        <a:srgbClr val="000000"/>
      </a:dk1>
      <a:lt1>
        <a:srgbClr val="3F3F3F"/>
      </a:lt1>
      <a:dk2>
        <a:srgbClr val="4EC5E0"/>
      </a:dk2>
      <a:lt2>
        <a:srgbClr val="3F2A56"/>
      </a:lt2>
      <a:accent1>
        <a:srgbClr val="EE2737"/>
      </a:accent1>
      <a:accent2>
        <a:srgbClr val="D3D3D3"/>
      </a:accent2>
      <a:accent3>
        <a:srgbClr val="FFF6F2"/>
      </a:accent3>
      <a:accent4>
        <a:srgbClr val="008000"/>
      </a:accent4>
      <a:accent5>
        <a:srgbClr val="FFFFFF"/>
      </a:accent5>
      <a:accent6>
        <a:srgbClr val="4169E1"/>
      </a:accent6>
      <a:hlink>
        <a:srgbClr val="0563C1"/>
      </a:hlink>
      <a:folHlink>
        <a:srgbClr val="954F72"/>
      </a:folHlink>
    </a:clrScheme>
    <a:fontScheme name="Brin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rin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scient" id="{F9A8436D-1D4F-4E21-8271-389739AF63B2}" vid="{A86B54A3-7AAD-4D9A-941A-1CC4EA5994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9C1E-C0B7-42A7-86C4-723C0E0671CE}">
  <sheetPr codeName="Feuil3"/>
  <dimension ref="A1:D76"/>
  <sheetViews>
    <sheetView topLeftCell="A22" zoomScaleNormal="100" workbookViewId="0">
      <selection activeCell="B27" sqref="B27"/>
    </sheetView>
    <sheetView topLeftCell="A13" workbookViewId="1">
      <selection activeCell="B25" sqref="B25"/>
    </sheetView>
  </sheetViews>
  <sheetFormatPr baseColWidth="10" defaultColWidth="35.375" defaultRowHeight="18" customHeight="1" x14ac:dyDescent="0.2"/>
  <cols>
    <col min="1" max="3" width="35.375" style="7"/>
    <col min="4" max="4" width="167.875" style="7" bestFit="1" customWidth="1"/>
    <col min="5" max="5" width="43.25" style="7" customWidth="1"/>
    <col min="6" max="16384" width="35.375" style="7"/>
  </cols>
  <sheetData>
    <row r="1" spans="1:4" ht="18" customHeight="1" x14ac:dyDescent="0.2">
      <c r="A1" t="str">
        <f>("[")&amp;('Pour Escient'!B2)&amp;(", ")&amp;('Pour Escient'!B1)&amp;("|")&amp;('Pour Escient'!G11)&amp;("|1")&amp;("]")</f>
        <v>[, |Pas bon|1]</v>
      </c>
    </row>
    <row r="2" spans="1:4" ht="18" customHeight="1" x14ac:dyDescent="0.2">
      <c r="A2" s="5" t="s">
        <v>0</v>
      </c>
      <c r="B2" s="265">
        <f>'Formulaire T2125'!H13</f>
        <v>0</v>
      </c>
      <c r="C2" s="5"/>
      <c r="D2" s="6" t="s">
        <v>1</v>
      </c>
    </row>
    <row r="3" spans="1:4" ht="18" customHeight="1" x14ac:dyDescent="0.2">
      <c r="A3" s="5" t="s">
        <v>2</v>
      </c>
      <c r="B3" s="5"/>
      <c r="C3" s="5"/>
      <c r="D3" s="6" t="s">
        <v>3</v>
      </c>
    </row>
    <row r="4" spans="1:4" ht="18" customHeight="1" x14ac:dyDescent="0.2">
      <c r="A4" s="5" t="s">
        <v>4</v>
      </c>
      <c r="B4" s="5"/>
      <c r="C4" s="5"/>
      <c r="D4" s="6" t="s">
        <v>5</v>
      </c>
    </row>
    <row r="5" spans="1:4" ht="18" customHeight="1" x14ac:dyDescent="0.2">
      <c r="A5" s="5" t="s">
        <v>6</v>
      </c>
      <c r="B5" s="5"/>
      <c r="C5" s="5"/>
      <c r="D5" s="6" t="s">
        <v>7</v>
      </c>
    </row>
    <row r="6" spans="1:4" ht="18" customHeight="1" x14ac:dyDescent="0.2">
      <c r="A6" s="5" t="s">
        <v>8</v>
      </c>
      <c r="B6" s="5"/>
      <c r="C6" s="5"/>
      <c r="D6" s="6" t="s">
        <v>9</v>
      </c>
    </row>
    <row r="7" spans="1:4" ht="18" customHeight="1" x14ac:dyDescent="0.2">
      <c r="A7" s="5" t="s">
        <v>10</v>
      </c>
      <c r="B7" s="256"/>
      <c r="C7" s="256"/>
      <c r="D7" s="6" t="s">
        <v>11</v>
      </c>
    </row>
    <row r="8" spans="1:4" ht="18" customHeight="1" x14ac:dyDescent="0.2">
      <c r="A8" s="5" t="s">
        <v>12</v>
      </c>
      <c r="B8" s="256">
        <f>'Formulaire T2125'!J44</f>
        <v>0</v>
      </c>
      <c r="C8" s="256"/>
      <c r="D8" s="8" t="s">
        <v>13</v>
      </c>
    </row>
    <row r="9" spans="1:4" ht="18" customHeight="1" x14ac:dyDescent="0.2">
      <c r="A9" s="5" t="s">
        <v>14</v>
      </c>
      <c r="B9" s="256">
        <f>'Formulaire T2125'!J43</f>
        <v>0</v>
      </c>
      <c r="C9" s="256"/>
      <c r="D9" s="6" t="s">
        <v>15</v>
      </c>
    </row>
    <row r="10" spans="1:4" ht="18" customHeight="1" x14ac:dyDescent="0.2">
      <c r="A10" s="5" t="s">
        <v>16</v>
      </c>
      <c r="B10" s="5"/>
      <c r="C10" s="5"/>
      <c r="D10" s="6" t="s">
        <v>17</v>
      </c>
    </row>
    <row r="11" spans="1:4" ht="18" customHeight="1" x14ac:dyDescent="0.2">
      <c r="A11" s="5" t="s">
        <v>18</v>
      </c>
      <c r="B11" s="5"/>
      <c r="C11" s="5"/>
      <c r="D11" s="6" t="s">
        <v>19</v>
      </c>
    </row>
    <row r="12" spans="1:4" ht="18" customHeight="1" x14ac:dyDescent="0.2">
      <c r="A12" s="5" t="s">
        <v>20</v>
      </c>
      <c r="B12" s="256">
        <f>'Formulaire T2125'!H45</f>
        <v>0</v>
      </c>
      <c r="C12" s="256"/>
      <c r="D12" s="8" t="s">
        <v>21</v>
      </c>
    </row>
    <row r="13" spans="1:4" ht="18" customHeight="1" x14ac:dyDescent="0.2">
      <c r="A13" s="5" t="s">
        <v>22</v>
      </c>
      <c r="B13" s="256">
        <f>'Formulaire T2125'!J37</f>
        <v>0</v>
      </c>
      <c r="C13" s="256"/>
      <c r="D13" s="6" t="s">
        <v>23</v>
      </c>
    </row>
    <row r="14" spans="1:4" ht="18" customHeight="1" x14ac:dyDescent="0.2">
      <c r="A14" s="5" t="s">
        <v>24</v>
      </c>
      <c r="B14" s="256">
        <f>'Formulaire T2125'!J33</f>
        <v>0</v>
      </c>
      <c r="C14" s="256"/>
      <c r="D14" s="6" t="s">
        <v>25</v>
      </c>
    </row>
    <row r="15" spans="1:4" ht="18" customHeight="1" x14ac:dyDescent="0.2">
      <c r="A15" s="5" t="s">
        <v>26</v>
      </c>
      <c r="B15" s="256">
        <f>'Formulaire T2125'!J38</f>
        <v>0</v>
      </c>
      <c r="C15" s="256"/>
      <c r="D15" s="6" t="s">
        <v>27</v>
      </c>
    </row>
    <row r="16" spans="1:4" ht="18" customHeight="1" x14ac:dyDescent="0.2">
      <c r="A16" s="5" t="s">
        <v>28</v>
      </c>
      <c r="B16" s="256">
        <f>'Formulaire T2125'!J49</f>
        <v>0</v>
      </c>
      <c r="C16" s="256"/>
      <c r="D16" s="6" t="s">
        <v>29</v>
      </c>
    </row>
    <row r="17" spans="1:4" ht="18" customHeight="1" x14ac:dyDescent="0.2">
      <c r="A17" s="5" t="s">
        <v>30</v>
      </c>
      <c r="B17" s="256">
        <f>'Formulaire T2125'!H57</f>
        <v>0</v>
      </c>
      <c r="C17" s="256"/>
      <c r="D17" s="6" t="s">
        <v>31</v>
      </c>
    </row>
    <row r="18" spans="1:4" ht="18" customHeight="1" x14ac:dyDescent="0.2">
      <c r="A18" s="5" t="s">
        <v>32</v>
      </c>
      <c r="B18" s="5"/>
      <c r="C18" s="5"/>
      <c r="D18" s="6" t="s">
        <v>33</v>
      </c>
    </row>
    <row r="19" spans="1:4" ht="18" customHeight="1" x14ac:dyDescent="0.2">
      <c r="A19" s="5" t="s">
        <v>34</v>
      </c>
      <c r="B19" s="256">
        <f>'Formulaire T2125'!H64</f>
        <v>0</v>
      </c>
      <c r="C19" s="256"/>
      <c r="D19" s="8" t="s">
        <v>35</v>
      </c>
    </row>
    <row r="20" spans="1:4" ht="18" customHeight="1" x14ac:dyDescent="0.2">
      <c r="A20" s="5" t="s">
        <v>36</v>
      </c>
      <c r="B20" s="256">
        <f>'Formulaire T2125'!J47</f>
        <v>0</v>
      </c>
      <c r="C20" s="256"/>
      <c r="D20" s="6" t="s">
        <v>37</v>
      </c>
    </row>
    <row r="21" spans="1:4" ht="18" customHeight="1" x14ac:dyDescent="0.2">
      <c r="A21" s="5" t="s">
        <v>38</v>
      </c>
      <c r="B21" s="256">
        <f>'Formulaire T2125'!H71</f>
        <v>0</v>
      </c>
      <c r="C21" s="256"/>
      <c r="D21" s="6" t="s">
        <v>39</v>
      </c>
    </row>
    <row r="22" spans="1:4" ht="18" customHeight="1" x14ac:dyDescent="0.2">
      <c r="A22" s="5" t="s">
        <v>40</v>
      </c>
      <c r="B22" s="5"/>
      <c r="C22" s="5"/>
      <c r="D22" s="6" t="s">
        <v>41</v>
      </c>
    </row>
    <row r="23" spans="1:4" ht="18" customHeight="1" x14ac:dyDescent="0.2">
      <c r="A23" s="5" t="s">
        <v>42</v>
      </c>
      <c r="B23" s="5"/>
      <c r="C23" s="5"/>
      <c r="D23" s="6" t="s">
        <v>43</v>
      </c>
    </row>
    <row r="24" spans="1:4" ht="18" customHeight="1" x14ac:dyDescent="0.2">
      <c r="A24" s="5" t="s">
        <v>44</v>
      </c>
      <c r="B24" s="264">
        <f>'Formulaire T2125'!H81</f>
        <v>0</v>
      </c>
      <c r="C24" s="276"/>
      <c r="D24" s="6" t="s">
        <v>45</v>
      </c>
    </row>
    <row r="25" spans="1:4" ht="18" customHeight="1" x14ac:dyDescent="0.2">
      <c r="A25" s="5" t="s">
        <v>46</v>
      </c>
      <c r="B25" s="256"/>
      <c r="C25" s="256"/>
      <c r="D25" s="6" t="s">
        <v>47</v>
      </c>
    </row>
    <row r="26" spans="1:4" ht="18" customHeight="1" x14ac:dyDescent="0.2">
      <c r="A26" s="5" t="s">
        <v>48</v>
      </c>
      <c r="B26" s="5"/>
      <c r="C26" s="5"/>
      <c r="D26" s="6" t="s">
        <v>49</v>
      </c>
    </row>
    <row r="27" spans="1:4" ht="18" customHeight="1" x14ac:dyDescent="0.2">
      <c r="A27" s="5" t="s">
        <v>50</v>
      </c>
      <c r="B27" s="256">
        <f>'Formulaire T2125'!J76</f>
        <v>0</v>
      </c>
      <c r="C27" s="256"/>
      <c r="D27" s="6" t="s">
        <v>51</v>
      </c>
    </row>
    <row r="28" spans="1:4" ht="18" customHeight="1" x14ac:dyDescent="0.2">
      <c r="A28" s="5" t="s">
        <v>52</v>
      </c>
      <c r="B28" s="5"/>
      <c r="C28" s="5"/>
      <c r="D28" s="6" t="s">
        <v>53</v>
      </c>
    </row>
    <row r="29" spans="1:4" ht="18" customHeight="1" x14ac:dyDescent="0.2">
      <c r="A29" s="5" t="s">
        <v>54</v>
      </c>
      <c r="B29" s="5"/>
      <c r="C29" s="5"/>
      <c r="D29" s="6" t="s">
        <v>55</v>
      </c>
    </row>
    <row r="30" spans="1:4" ht="18" customHeight="1" x14ac:dyDescent="0.2">
      <c r="A30" s="5" t="s">
        <v>56</v>
      </c>
      <c r="B30" s="265"/>
      <c r="C30" s="265"/>
      <c r="D30" s="6" t="s">
        <v>57</v>
      </c>
    </row>
    <row r="31" spans="1:4" ht="18" customHeight="1" x14ac:dyDescent="0.2">
      <c r="A31" s="5" t="s">
        <v>58</v>
      </c>
      <c r="B31" s="5"/>
      <c r="C31" s="5"/>
      <c r="D31" s="6" t="s">
        <v>59</v>
      </c>
    </row>
    <row r="32" spans="1:4" ht="18" customHeight="1" x14ac:dyDescent="0.2">
      <c r="A32" s="5" t="s">
        <v>60</v>
      </c>
      <c r="B32" s="5"/>
      <c r="C32" s="5"/>
      <c r="D32" s="6" t="s">
        <v>61</v>
      </c>
    </row>
    <row r="33" spans="1:4" ht="18" customHeight="1" x14ac:dyDescent="0.2">
      <c r="A33" s="5" t="s">
        <v>62</v>
      </c>
      <c r="B33" s="256">
        <f>'Formulaire T2125'!H50</f>
        <v>0</v>
      </c>
      <c r="C33" s="256"/>
      <c r="D33" s="6" t="s">
        <v>63</v>
      </c>
    </row>
    <row r="34" spans="1:4" ht="18" customHeight="1" x14ac:dyDescent="0.2">
      <c r="A34" s="5" t="s">
        <v>64</v>
      </c>
      <c r="B34" s="256" t="s">
        <v>294</v>
      </c>
      <c r="C34" s="256"/>
      <c r="D34" s="6" t="s">
        <v>65</v>
      </c>
    </row>
    <row r="35" spans="1:4" ht="18" customHeight="1" x14ac:dyDescent="0.2">
      <c r="A35" s="5" t="s">
        <v>66</v>
      </c>
      <c r="B35" s="256">
        <f>'Formulaire T2125'!J79</f>
        <v>0</v>
      </c>
      <c r="C35" s="256"/>
      <c r="D35" s="6" t="s">
        <v>67</v>
      </c>
    </row>
    <row r="36" spans="1:4" ht="18" customHeight="1" x14ac:dyDescent="0.2">
      <c r="A36" s="5" t="s">
        <v>68</v>
      </c>
      <c r="B36" s="256">
        <f>'Formulaire T2125'!C90</f>
        <v>0</v>
      </c>
      <c r="C36" s="256"/>
      <c r="D36" s="6" t="s">
        <v>69</v>
      </c>
    </row>
    <row r="37" spans="1:4" ht="18" customHeight="1" x14ac:dyDescent="0.2">
      <c r="A37" s="5" t="s">
        <v>70</v>
      </c>
      <c r="B37" s="256">
        <f>'Formulaire T2125'!H90</f>
        <v>0</v>
      </c>
      <c r="C37" s="256"/>
      <c r="D37" s="6" t="s">
        <v>71</v>
      </c>
    </row>
    <row r="38" spans="1:4" ht="18" customHeight="1" x14ac:dyDescent="0.2">
      <c r="A38" s="5" t="s">
        <v>72</v>
      </c>
      <c r="B38" s="256">
        <f>'Formulaire T2125'!C91</f>
        <v>0</v>
      </c>
      <c r="C38" s="256"/>
      <c r="D38" s="6" t="s">
        <v>73</v>
      </c>
    </row>
    <row r="39" spans="1:4" ht="18" customHeight="1" x14ac:dyDescent="0.2">
      <c r="A39" s="5" t="s">
        <v>74</v>
      </c>
      <c r="B39" s="256">
        <f>'Formulaire T2125'!H91</f>
        <v>0</v>
      </c>
      <c r="C39" s="256"/>
      <c r="D39" s="6" t="s">
        <v>75</v>
      </c>
    </row>
    <row r="40" spans="1:4" ht="18" customHeight="1" x14ac:dyDescent="0.2">
      <c r="A40" s="5" t="s">
        <v>76</v>
      </c>
      <c r="B40" s="256">
        <f>'Formulaire T2125'!C92</f>
        <v>0</v>
      </c>
      <c r="C40" s="256"/>
      <c r="D40" s="6" t="s">
        <v>77</v>
      </c>
    </row>
    <row r="41" spans="1:4" ht="18" customHeight="1" x14ac:dyDescent="0.2">
      <c r="A41" s="5" t="s">
        <v>78</v>
      </c>
      <c r="B41" s="256">
        <f>'Formulaire T2125'!H92</f>
        <v>0</v>
      </c>
      <c r="C41" s="256"/>
      <c r="D41" s="6" t="s">
        <v>79</v>
      </c>
    </row>
    <row r="42" spans="1:4" ht="18" customHeight="1" x14ac:dyDescent="0.2">
      <c r="A42" s="5" t="s">
        <v>80</v>
      </c>
      <c r="B42" s="256">
        <f>'Formulaire T2125'!C93</f>
        <v>0</v>
      </c>
      <c r="C42" s="256"/>
      <c r="D42" s="6" t="s">
        <v>81</v>
      </c>
    </row>
    <row r="43" spans="1:4" ht="18" customHeight="1" x14ac:dyDescent="0.2">
      <c r="A43" s="5" t="s">
        <v>82</v>
      </c>
      <c r="B43" s="256">
        <f>'Formulaire T2125'!H93</f>
        <v>0</v>
      </c>
      <c r="C43" s="256"/>
      <c r="D43" s="6" t="s">
        <v>83</v>
      </c>
    </row>
    <row r="44" spans="1:4" ht="18" customHeight="1" x14ac:dyDescent="0.2">
      <c r="A44" s="5" t="s">
        <v>84</v>
      </c>
      <c r="B44" s="256">
        <f>'Formulaire T2125'!C94</f>
        <v>0</v>
      </c>
      <c r="C44" s="256"/>
      <c r="D44" s="6" t="s">
        <v>85</v>
      </c>
    </row>
    <row r="45" spans="1:4" ht="18" customHeight="1" x14ac:dyDescent="0.2">
      <c r="A45" s="5" t="s">
        <v>86</v>
      </c>
      <c r="B45" s="256">
        <f>'Formulaire T2125'!H94</f>
        <v>0</v>
      </c>
      <c r="C45" s="256"/>
      <c r="D45" s="6" t="s">
        <v>87</v>
      </c>
    </row>
    <row r="46" spans="1:4" ht="18" customHeight="1" x14ac:dyDescent="0.2">
      <c r="A46" s="5" t="s">
        <v>88</v>
      </c>
      <c r="B46" s="256">
        <f>'Formulaire T2125'!C95</f>
        <v>0</v>
      </c>
      <c r="C46" s="256"/>
      <c r="D46" s="6" t="s">
        <v>89</v>
      </c>
    </row>
    <row r="47" spans="1:4" ht="18" customHeight="1" x14ac:dyDescent="0.2">
      <c r="A47" s="5" t="s">
        <v>90</v>
      </c>
      <c r="B47" s="256">
        <f>'Formulaire T2125'!H95</f>
        <v>0</v>
      </c>
      <c r="C47" s="256"/>
      <c r="D47" s="6" t="s">
        <v>91</v>
      </c>
    </row>
    <row r="48" spans="1:4" ht="18" customHeight="1" x14ac:dyDescent="0.2">
      <c r="A48" s="5" t="s">
        <v>92</v>
      </c>
      <c r="B48" s="256">
        <f>'Formulaire T2125'!H141</f>
        <v>0</v>
      </c>
      <c r="C48" s="256"/>
      <c r="D48" s="8" t="s">
        <v>93</v>
      </c>
    </row>
    <row r="49" spans="1:4" ht="18" customHeight="1" x14ac:dyDescent="0.2">
      <c r="A49" s="5" t="s">
        <v>94</v>
      </c>
      <c r="B49" s="256">
        <f>'Formulaire T2125'!H142</f>
        <v>0</v>
      </c>
      <c r="C49" s="256"/>
      <c r="D49" s="8" t="s">
        <v>95</v>
      </c>
    </row>
    <row r="50" spans="1:4" ht="18" customHeight="1" x14ac:dyDescent="0.2">
      <c r="A50" s="5" t="s">
        <v>96</v>
      </c>
      <c r="B50" s="256">
        <f>'Bureau à domicile'!E19</f>
        <v>0</v>
      </c>
      <c r="C50" s="256"/>
      <c r="D50" s="8" t="s">
        <v>21</v>
      </c>
    </row>
    <row r="51" spans="1:4" ht="18" customHeight="1" x14ac:dyDescent="0.2">
      <c r="A51" s="5" t="s">
        <v>97</v>
      </c>
      <c r="B51" s="256">
        <f>'Formulaire T2125'!H144</f>
        <v>0</v>
      </c>
      <c r="C51" s="256"/>
      <c r="D51" s="8" t="s">
        <v>98</v>
      </c>
    </row>
    <row r="52" spans="1:4" ht="18" customHeight="1" x14ac:dyDescent="0.2">
      <c r="A52" s="5" t="s">
        <v>99</v>
      </c>
      <c r="B52" s="256">
        <f>'Formulaire T2125'!H145</f>
        <v>0</v>
      </c>
      <c r="C52" s="256"/>
      <c r="D52" s="6" t="s">
        <v>100</v>
      </c>
    </row>
    <row r="53" spans="1:4" ht="18" customHeight="1" x14ac:dyDescent="0.2">
      <c r="A53" s="5" t="s">
        <v>101</v>
      </c>
      <c r="B53" s="256">
        <f>'Formulaire T2125'!H146</f>
        <v>0</v>
      </c>
      <c r="C53" s="256"/>
      <c r="D53" s="6" t="s">
        <v>43</v>
      </c>
    </row>
    <row r="54" spans="1:4" ht="18" customHeight="1" x14ac:dyDescent="0.2">
      <c r="A54" s="5" t="s">
        <v>102</v>
      </c>
      <c r="B54" s="219"/>
      <c r="C54" s="219"/>
      <c r="D54" s="6" t="s">
        <v>103</v>
      </c>
    </row>
    <row r="55" spans="1:4" ht="18" customHeight="1" x14ac:dyDescent="0.2">
      <c r="A55" s="5" t="s">
        <v>104</v>
      </c>
      <c r="B55" s="256">
        <f>'Formulaire T2125'!H147</f>
        <v>0</v>
      </c>
      <c r="C55" s="256"/>
      <c r="D55" s="6" t="s">
        <v>105</v>
      </c>
    </row>
    <row r="56" spans="1:4" ht="18" customHeight="1" x14ac:dyDescent="0.2">
      <c r="A56" s="5" t="s">
        <v>106</v>
      </c>
      <c r="B56" s="5"/>
      <c r="C56" s="5"/>
      <c r="D56" s="6" t="s">
        <v>107</v>
      </c>
    </row>
    <row r="57" spans="1:4" ht="18" customHeight="1" x14ac:dyDescent="0.2">
      <c r="A57" s="9" t="s">
        <v>108</v>
      </c>
      <c r="B57" s="265">
        <f>'Formulaire T2125'!J26</f>
        <v>0</v>
      </c>
      <c r="C57" s="265"/>
      <c r="D57" s="9" t="s">
        <v>109</v>
      </c>
    </row>
    <row r="58" spans="1:4" ht="18" customHeight="1" x14ac:dyDescent="0.2">
      <c r="A58" s="9" t="s">
        <v>110</v>
      </c>
      <c r="B58" s="265">
        <f>'Formulaire T2125'!J26</f>
        <v>0</v>
      </c>
      <c r="C58" s="265"/>
      <c r="D58" s="9" t="s">
        <v>111</v>
      </c>
    </row>
    <row r="59" spans="1:4" ht="18" customHeight="1" x14ac:dyDescent="0.2">
      <c r="A59" s="11" t="s">
        <v>112</v>
      </c>
      <c r="B59" s="266">
        <f>'Dépenses véhicule'!F17</f>
        <v>0</v>
      </c>
      <c r="C59" s="266"/>
      <c r="D59" s="10" t="s">
        <v>113</v>
      </c>
    </row>
    <row r="60" spans="1:4" ht="18" customHeight="1" x14ac:dyDescent="0.2">
      <c r="A60" s="9" t="s">
        <v>114</v>
      </c>
      <c r="B60" s="266">
        <f>'Dépenses véhicule'!F18</f>
        <v>0</v>
      </c>
      <c r="C60" s="266"/>
      <c r="D60" s="9" t="s">
        <v>115</v>
      </c>
    </row>
    <row r="61" spans="1:4" ht="18" customHeight="1" x14ac:dyDescent="0.2">
      <c r="A61" s="11" t="s">
        <v>116</v>
      </c>
      <c r="B61" s="265">
        <f>'Dépenses véhicule'!F31</f>
        <v>0</v>
      </c>
      <c r="C61" s="265"/>
      <c r="D61" s="9" t="s">
        <v>117</v>
      </c>
    </row>
    <row r="62" spans="1:4" ht="18" customHeight="1" x14ac:dyDescent="0.2">
      <c r="A62" s="9" t="s">
        <v>118</v>
      </c>
      <c r="B62" s="265">
        <f>'Dépenses véhicule'!F32</f>
        <v>0</v>
      </c>
      <c r="C62" s="265"/>
      <c r="D62" s="9" t="s">
        <v>119</v>
      </c>
    </row>
    <row r="63" spans="1:4" ht="18" customHeight="1" x14ac:dyDescent="0.2">
      <c r="A63" s="11" t="s">
        <v>120</v>
      </c>
      <c r="B63" s="265">
        <f>'Dépenses véhicule'!F33</f>
        <v>0</v>
      </c>
      <c r="C63" s="265"/>
      <c r="D63" s="9" t="s">
        <v>121</v>
      </c>
    </row>
    <row r="64" spans="1:4" ht="18" customHeight="1" x14ac:dyDescent="0.2">
      <c r="A64" s="9" t="s">
        <v>122</v>
      </c>
      <c r="B64" s="265">
        <f>'Dépenses véhicule'!F34</f>
        <v>0</v>
      </c>
      <c r="C64" s="265"/>
      <c r="D64" s="9" t="s">
        <v>123</v>
      </c>
    </row>
    <row r="65" spans="1:4" ht="25.9" customHeight="1" x14ac:dyDescent="0.2">
      <c r="A65" s="11" t="s">
        <v>124</v>
      </c>
      <c r="B65" s="265">
        <f>'Dépenses véhicule'!F35</f>
        <v>0</v>
      </c>
      <c r="C65" s="265"/>
      <c r="D65" s="10" t="s">
        <v>125</v>
      </c>
    </row>
    <row r="66" spans="1:4" ht="18" customHeight="1" x14ac:dyDescent="0.2">
      <c r="A66" s="9" t="s">
        <v>126</v>
      </c>
      <c r="B66" s="265">
        <f>'Dépenses véhicule'!F28</f>
        <v>0</v>
      </c>
      <c r="C66" s="265"/>
      <c r="D66" s="9" t="s">
        <v>127</v>
      </c>
    </row>
    <row r="67" spans="1:4" ht="18" customHeight="1" x14ac:dyDescent="0.2">
      <c r="A67" s="9" t="s">
        <v>128</v>
      </c>
      <c r="B67" s="265">
        <f>'Dépenses véhicule'!F29</f>
        <v>0</v>
      </c>
      <c r="C67" s="265"/>
      <c r="D67" s="9" t="s">
        <v>129</v>
      </c>
    </row>
    <row r="68" spans="1:4" ht="18" customHeight="1" x14ac:dyDescent="0.2">
      <c r="A68" s="11" t="s">
        <v>130</v>
      </c>
      <c r="B68" s="5">
        <f>'Dépenses véhicule'!F51</f>
        <v>0</v>
      </c>
      <c r="C68" s="5"/>
      <c r="D68" s="9" t="s">
        <v>131</v>
      </c>
    </row>
    <row r="69" spans="1:4" ht="18" customHeight="1" x14ac:dyDescent="0.2">
      <c r="A69" s="9" t="s">
        <v>132</v>
      </c>
      <c r="B69" s="5">
        <f>'Dépenses véhicule'!F52</f>
        <v>0</v>
      </c>
      <c r="C69" s="5"/>
      <c r="D69" s="9" t="s">
        <v>133</v>
      </c>
    </row>
    <row r="70" spans="1:4" ht="18" customHeight="1" x14ac:dyDescent="0.2">
      <c r="A70" s="11" t="s">
        <v>134</v>
      </c>
      <c r="B70" s="265">
        <f>'Dépenses véhicule'!F65</f>
        <v>0</v>
      </c>
      <c r="C70" s="265"/>
      <c r="D70" s="9" t="s">
        <v>135</v>
      </c>
    </row>
    <row r="71" spans="1:4" ht="18" customHeight="1" x14ac:dyDescent="0.2">
      <c r="A71" s="9" t="s">
        <v>136</v>
      </c>
      <c r="B71" s="265">
        <f>'Dépenses véhicule'!F66</f>
        <v>0</v>
      </c>
      <c r="C71" s="265"/>
      <c r="D71" s="9" t="s">
        <v>137</v>
      </c>
    </row>
    <row r="72" spans="1:4" ht="18" customHeight="1" x14ac:dyDescent="0.2">
      <c r="A72" s="9" t="s">
        <v>138</v>
      </c>
      <c r="B72" s="265">
        <f>'Dépenses véhicule'!F67</f>
        <v>0</v>
      </c>
      <c r="C72" s="265"/>
      <c r="D72" s="9" t="s">
        <v>139</v>
      </c>
    </row>
    <row r="73" spans="1:4" ht="18" customHeight="1" x14ac:dyDescent="0.2">
      <c r="A73" s="9" t="s">
        <v>140</v>
      </c>
      <c r="B73" s="265">
        <f>'Dépenses véhicule'!F68</f>
        <v>0</v>
      </c>
      <c r="C73" s="265"/>
      <c r="D73" s="9" t="s">
        <v>141</v>
      </c>
    </row>
    <row r="74" spans="1:4" ht="18" customHeight="1" x14ac:dyDescent="0.2">
      <c r="A74" s="11" t="s">
        <v>142</v>
      </c>
      <c r="B74" s="265">
        <f>'Dépenses véhicule'!F69</f>
        <v>0</v>
      </c>
      <c r="C74" s="265"/>
      <c r="D74" s="9" t="s">
        <v>143</v>
      </c>
    </row>
    <row r="75" spans="1:4" ht="23.45" customHeight="1" x14ac:dyDescent="0.2">
      <c r="A75" s="9" t="s">
        <v>144</v>
      </c>
      <c r="B75" s="265">
        <f>'Dépenses véhicule'!F62</f>
        <v>0</v>
      </c>
      <c r="C75" s="265"/>
      <c r="D75" s="10" t="s">
        <v>145</v>
      </c>
    </row>
    <row r="76" spans="1:4" ht="29.45" customHeight="1" x14ac:dyDescent="0.2">
      <c r="A76" s="9" t="s">
        <v>146</v>
      </c>
      <c r="B76" s="265">
        <f>'Dépenses véhicule'!F63</f>
        <v>0</v>
      </c>
      <c r="C76" s="265"/>
      <c r="D76" s="10" t="s">
        <v>147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8912-F4A2-4724-BEE2-9D7D65D33C40}">
  <dimension ref="A1:G21"/>
  <sheetViews>
    <sheetView workbookViewId="0">
      <selection activeCell="B27" sqref="B27"/>
    </sheetView>
    <sheetView workbookViewId="1">
      <selection activeCell="B1" sqref="B1"/>
    </sheetView>
  </sheetViews>
  <sheetFormatPr baseColWidth="10" defaultRowHeight="14.25" x14ac:dyDescent="0.2"/>
  <cols>
    <col min="1" max="1" width="13.625" customWidth="1"/>
    <col min="2" max="2" width="21" customWidth="1"/>
    <col min="3" max="3" width="13.875" customWidth="1"/>
    <col min="4" max="5" width="14.75" customWidth="1"/>
    <col min="6" max="6" width="20.375" hidden="1" customWidth="1"/>
    <col min="7" max="7" width="11" hidden="1" customWidth="1"/>
  </cols>
  <sheetData>
    <row r="1" spans="1:7" ht="15" x14ac:dyDescent="0.25">
      <c r="A1" s="274" t="s">
        <v>319</v>
      </c>
      <c r="B1" s="279"/>
      <c r="F1" t="s">
        <v>327</v>
      </c>
    </row>
    <row r="2" spans="1:7" ht="15" x14ac:dyDescent="0.25">
      <c r="A2" s="274" t="s">
        <v>258</v>
      </c>
      <c r="B2" s="279"/>
      <c r="F2" t="s">
        <v>153</v>
      </c>
    </row>
    <row r="3" spans="1:7" ht="15" x14ac:dyDescent="0.25">
      <c r="A3" s="274" t="s">
        <v>320</v>
      </c>
      <c r="B3" s="279" t="s">
        <v>153</v>
      </c>
      <c r="F3" t="s">
        <v>321</v>
      </c>
      <c r="G3">
        <v>0</v>
      </c>
    </row>
    <row r="4" spans="1:7" x14ac:dyDescent="0.2">
      <c r="F4" t="s">
        <v>322</v>
      </c>
      <c r="G4">
        <v>1</v>
      </c>
    </row>
    <row r="5" spans="1:7" x14ac:dyDescent="0.2">
      <c r="B5" s="280"/>
      <c r="F5" t="s">
        <v>323</v>
      </c>
      <c r="G5">
        <v>1000</v>
      </c>
    </row>
    <row r="6" spans="1:7" ht="15" x14ac:dyDescent="0.25">
      <c r="A6" s="271" t="s">
        <v>329</v>
      </c>
      <c r="B6" s="271"/>
      <c r="C6" s="271"/>
      <c r="D6" s="271"/>
      <c r="F6" t="s">
        <v>324</v>
      </c>
      <c r="G6">
        <v>1001</v>
      </c>
    </row>
    <row r="7" spans="1:7" ht="15" x14ac:dyDescent="0.25">
      <c r="A7" s="272"/>
      <c r="B7" s="272"/>
      <c r="C7" s="273" t="s">
        <v>331</v>
      </c>
      <c r="D7" s="273" t="s">
        <v>332</v>
      </c>
      <c r="F7" t="s">
        <v>325</v>
      </c>
      <c r="G7">
        <v>1002</v>
      </c>
    </row>
    <row r="8" spans="1:7" ht="15" x14ac:dyDescent="0.25">
      <c r="E8" s="281"/>
      <c r="F8" t="s">
        <v>326</v>
      </c>
      <c r="G8">
        <v>1003</v>
      </c>
    </row>
    <row r="9" spans="1:7" ht="15" x14ac:dyDescent="0.25">
      <c r="A9" t="s">
        <v>330</v>
      </c>
      <c r="C9" s="275">
        <f>'Formulaire T2125'!H99</f>
        <v>0</v>
      </c>
      <c r="D9" s="275">
        <f>'Formulaire T2125'!H99+'1'!B57+'Formulaire T2125'!H50</f>
        <v>0</v>
      </c>
      <c r="E9" s="282"/>
      <c r="F9" t="s">
        <v>328</v>
      </c>
      <c r="G9">
        <v>1004</v>
      </c>
    </row>
    <row r="10" spans="1:7" x14ac:dyDescent="0.2">
      <c r="A10" t="s">
        <v>333</v>
      </c>
      <c r="C10" s="275">
        <v>0</v>
      </c>
      <c r="D10" s="275">
        <f>C10</f>
        <v>0</v>
      </c>
    </row>
    <row r="11" spans="1:7" x14ac:dyDescent="0.2">
      <c r="A11" t="s">
        <v>334</v>
      </c>
      <c r="C11" s="275">
        <v>0</v>
      </c>
      <c r="D11" s="275">
        <v>0</v>
      </c>
      <c r="E11" s="275"/>
      <c r="F11" t="s">
        <v>336</v>
      </c>
      <c r="G11" t="str">
        <f>_xlfn.XLOOKUP(B3,F3:F9,G3:G9,"Pas bon")</f>
        <v>Pas bon</v>
      </c>
    </row>
    <row r="12" spans="1:7" x14ac:dyDescent="0.2">
      <c r="A12" t="s">
        <v>248</v>
      </c>
      <c r="C12" s="275">
        <v>0</v>
      </c>
      <c r="D12" s="275">
        <v>0</v>
      </c>
      <c r="E12" s="275"/>
    </row>
    <row r="13" spans="1:7" x14ac:dyDescent="0.2">
      <c r="A13" t="s">
        <v>335</v>
      </c>
      <c r="C13" s="275"/>
      <c r="D13" s="275"/>
      <c r="E13" s="275"/>
    </row>
    <row r="14" spans="1:7" x14ac:dyDescent="0.2">
      <c r="A14" t="s">
        <v>335</v>
      </c>
      <c r="C14" s="275"/>
      <c r="D14" s="275"/>
      <c r="E14" s="275"/>
    </row>
    <row r="15" spans="1:7" x14ac:dyDescent="0.2">
      <c r="A15" t="s">
        <v>335</v>
      </c>
      <c r="C15" s="275"/>
      <c r="D15" s="275"/>
      <c r="E15" s="275"/>
    </row>
    <row r="16" spans="1:7" ht="15" thickBot="1" x14ac:dyDescent="0.25">
      <c r="C16" s="278">
        <f>C9-C10-C11-C12-C13-C14-C15</f>
        <v>0</v>
      </c>
      <c r="D16" s="278">
        <f>D9-D10-D11-D12-D13-D14-D15</f>
        <v>0</v>
      </c>
      <c r="E16" s="275"/>
    </row>
    <row r="17" spans="1:5" ht="15" thickTop="1" x14ac:dyDescent="0.2">
      <c r="C17" s="275"/>
      <c r="D17" s="275"/>
      <c r="E17" s="275"/>
    </row>
    <row r="18" spans="1:5" x14ac:dyDescent="0.2">
      <c r="E18" s="275"/>
    </row>
    <row r="19" spans="1:5" x14ac:dyDescent="0.2">
      <c r="C19" s="283" t="s">
        <v>339</v>
      </c>
      <c r="E19" s="275"/>
    </row>
    <row r="20" spans="1:5" x14ac:dyDescent="0.2">
      <c r="A20" t="s">
        <v>337</v>
      </c>
      <c r="B20" s="279"/>
      <c r="C20" s="279"/>
    </row>
    <row r="21" spans="1:5" x14ac:dyDescent="0.2">
      <c r="A21" t="s">
        <v>338</v>
      </c>
      <c r="B21" s="279"/>
      <c r="C21" s="279"/>
    </row>
  </sheetData>
  <phoneticPr fontId="48" type="noConversion"/>
  <dataValidations count="1">
    <dataValidation type="list" allowBlank="1" showInputMessage="1" showErrorMessage="1" sqref="B3" xr:uid="{A751B178-6AFD-4A6F-B6E6-DAC19ABFBF1F}">
      <formula1>$F$2:$F$9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63F1-AD4B-4A69-B662-E58CD19E48FA}">
  <sheetPr codeName="Feuil4"/>
  <dimension ref="A1:J15"/>
  <sheetViews>
    <sheetView showGridLines="0" tabSelected="1" workbookViewId="0">
      <selection activeCell="H11" sqref="H11"/>
    </sheetView>
    <sheetView showGridLines="0" tabSelected="1" workbookViewId="1">
      <selection activeCell="B2" sqref="B2"/>
    </sheetView>
  </sheetViews>
  <sheetFormatPr baseColWidth="10" defaultColWidth="0" defaultRowHeight="15" zeroHeight="1" x14ac:dyDescent="0.25"/>
  <cols>
    <col min="1" max="1" width="3.625" style="12" customWidth="1"/>
    <col min="2" max="2" width="5.625" style="12" customWidth="1"/>
    <col min="3" max="3" width="5.5" style="12" customWidth="1"/>
    <col min="4" max="4" width="14.125" style="12" customWidth="1"/>
    <col min="5" max="9" width="11" style="12" customWidth="1"/>
    <col min="10" max="10" width="3.625" style="12" customWidth="1"/>
    <col min="11" max="16384" width="11" style="12" hidden="1"/>
  </cols>
  <sheetData>
    <row r="1" spans="2:3" ht="63" customHeight="1" x14ac:dyDescent="0.25"/>
    <row r="2" spans="2:3" ht="30" customHeight="1" x14ac:dyDescent="0.25">
      <c r="B2" s="13" t="s">
        <v>362</v>
      </c>
    </row>
    <row r="3" spans="2:3" x14ac:dyDescent="0.25"/>
    <row r="4" spans="2:3" x14ac:dyDescent="0.25">
      <c r="B4" s="12" t="s">
        <v>305</v>
      </c>
    </row>
    <row r="5" spans="2:3" x14ac:dyDescent="0.25"/>
    <row r="6" spans="2:3" x14ac:dyDescent="0.25">
      <c r="B6" s="12" t="s">
        <v>306</v>
      </c>
    </row>
    <row r="7" spans="2:3" x14ac:dyDescent="0.25"/>
    <row r="8" spans="2:3" x14ac:dyDescent="0.25">
      <c r="B8" s="12" t="s">
        <v>304</v>
      </c>
    </row>
    <row r="9" spans="2:3" ht="5.0999999999999996" customHeight="1" x14ac:dyDescent="0.25"/>
    <row r="10" spans="2:3" x14ac:dyDescent="0.25">
      <c r="B10" s="208" t="s">
        <v>247</v>
      </c>
      <c r="C10" s="12" t="s">
        <v>148</v>
      </c>
    </row>
    <row r="11" spans="2:3" x14ac:dyDescent="0.25">
      <c r="B11" s="208" t="s">
        <v>247</v>
      </c>
      <c r="C11" s="12" t="s">
        <v>307</v>
      </c>
    </row>
    <row r="12" spans="2:3" x14ac:dyDescent="0.25">
      <c r="B12" s="208" t="s">
        <v>247</v>
      </c>
      <c r="C12" s="12" t="s">
        <v>308</v>
      </c>
    </row>
    <row r="13" spans="2:3" x14ac:dyDescent="0.25">
      <c r="B13" s="208" t="s">
        <v>247</v>
      </c>
      <c r="C13" s="12" t="s">
        <v>309</v>
      </c>
    </row>
    <row r="14" spans="2:3" x14ac:dyDescent="0.25">
      <c r="B14" s="208" t="s">
        <v>247</v>
      </c>
      <c r="C14" s="12" t="s">
        <v>149</v>
      </c>
    </row>
    <row r="15" spans="2:3" x14ac:dyDescent="0.25"/>
  </sheetData>
  <sheetProtection algorithmName="SHA-512" hashValue="EwbRgNrTjGF2R464xkBmWa5PB8lv6An1GUv2G21hqE+HBfFHkazdbX2R8i6Wx8b6p3qEjrSjDsCFNR0+8Db+wQ==" saltValue="6H0IDeyFYSX9fl4r3uc1kQ==" spinCount="100000" sheet="1" selectLockedCells="1" selectUn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E262-56B3-4936-BFFF-232E2C2C39BE}">
  <sheetPr codeName="Feuil5">
    <pageSetUpPr fitToPage="1"/>
  </sheetPr>
  <dimension ref="A1:K148"/>
  <sheetViews>
    <sheetView showGridLines="0" workbookViewId="0">
      <selection activeCell="H32" sqref="H32"/>
    </sheetView>
    <sheetView showGridLines="0" topLeftCell="B1" workbookViewId="1">
      <selection activeCell="C4" sqref="C4:F4"/>
    </sheetView>
  </sheetViews>
  <sheetFormatPr baseColWidth="10" defaultColWidth="0" defaultRowHeight="0" customHeight="1" zeroHeight="1" x14ac:dyDescent="0.2"/>
  <cols>
    <col min="1" max="1" width="3.625" style="1" customWidth="1"/>
    <col min="2" max="2" width="29" style="15" customWidth="1"/>
    <col min="3" max="3" width="13.5" style="15" customWidth="1"/>
    <col min="4" max="4" width="26.25" style="15" customWidth="1"/>
    <col min="5" max="5" width="9.875" style="15" customWidth="1"/>
    <col min="6" max="6" width="13.125" style="15" customWidth="1"/>
    <col min="7" max="7" width="3.875" style="15" customWidth="1"/>
    <col min="8" max="8" width="15.125" style="15" customWidth="1"/>
    <col min="9" max="9" width="3.625" style="16" customWidth="1"/>
    <col min="10" max="11" width="12.125" style="15" hidden="1" customWidth="1"/>
    <col min="12" max="16384" width="12.125" style="15" hidden="1"/>
  </cols>
  <sheetData>
    <row r="1" spans="2:8" ht="63" customHeight="1" x14ac:dyDescent="0.2">
      <c r="B1" s="14"/>
      <c r="H1" s="163">
        <v>2025</v>
      </c>
    </row>
    <row r="2" spans="2:8" ht="30" customHeight="1" x14ac:dyDescent="0.2">
      <c r="B2" s="314" t="str">
        <f>Instructions!B2</f>
        <v>Revenus et dépenses d'entreprise | Travailleurs autonomes</v>
      </c>
      <c r="C2" s="314"/>
      <c r="D2" s="314"/>
      <c r="E2" s="314"/>
      <c r="F2" s="314"/>
      <c r="G2" s="314"/>
      <c r="H2" s="314"/>
    </row>
    <row r="3" spans="2:8" ht="9.9499999999999993" customHeight="1" thickBot="1" x14ac:dyDescent="0.25">
      <c r="B3" s="19"/>
      <c r="C3" s="17"/>
      <c r="D3" s="17"/>
      <c r="E3" s="17"/>
      <c r="F3" s="17"/>
      <c r="G3" s="17"/>
      <c r="H3" s="18"/>
    </row>
    <row r="4" spans="2:8" ht="18.600000000000001" customHeight="1" x14ac:dyDescent="0.2">
      <c r="B4" s="248" t="s">
        <v>258</v>
      </c>
      <c r="C4" s="321"/>
      <c r="D4" s="321"/>
      <c r="E4" s="321"/>
      <c r="F4" s="322"/>
      <c r="G4" s="2"/>
      <c r="H4" s="2"/>
    </row>
    <row r="5" spans="2:8" ht="18.600000000000001" customHeight="1" x14ac:dyDescent="0.2">
      <c r="B5" s="249" t="s">
        <v>150</v>
      </c>
      <c r="C5" s="315"/>
      <c r="D5" s="315"/>
      <c r="E5" s="315"/>
      <c r="F5" s="316"/>
      <c r="G5" s="2"/>
      <c r="H5" s="2"/>
    </row>
    <row r="6" spans="2:8" ht="18.600000000000001" customHeight="1" x14ac:dyDescent="0.2">
      <c r="B6" s="96" t="s">
        <v>151</v>
      </c>
      <c r="C6" s="218"/>
      <c r="D6" s="97" t="s">
        <v>152</v>
      </c>
      <c r="E6" s="323" t="s">
        <v>153</v>
      </c>
      <c r="F6" s="324"/>
      <c r="G6" s="2"/>
      <c r="H6" s="2"/>
    </row>
    <row r="7" spans="2:8" ht="20.100000000000001" customHeight="1" thickBot="1" x14ac:dyDescent="0.25">
      <c r="B7" s="98" t="s">
        <v>154</v>
      </c>
      <c r="C7" s="217"/>
      <c r="D7" s="99" t="s">
        <v>155</v>
      </c>
      <c r="E7" s="300" t="s">
        <v>153</v>
      </c>
      <c r="F7" s="301"/>
      <c r="G7" s="2"/>
      <c r="H7" s="2"/>
    </row>
    <row r="8" spans="2:8" ht="15.95" customHeight="1" x14ac:dyDescent="0.2"/>
    <row r="9" spans="2:8" ht="15.95" customHeight="1" x14ac:dyDescent="0.2"/>
    <row r="10" spans="2:8" ht="15.95" customHeight="1" x14ac:dyDescent="0.2">
      <c r="B10" s="152" t="s">
        <v>225</v>
      </c>
    </row>
    <row r="11" spans="2:8" ht="15.95" customHeight="1" thickBot="1" x14ac:dyDescent="0.25"/>
    <row r="12" spans="2:8" ht="15.95" customHeight="1" thickBot="1" x14ac:dyDescent="0.3">
      <c r="B12" s="20" t="s">
        <v>156</v>
      </c>
      <c r="C12" s="21"/>
      <c r="D12" s="21"/>
      <c r="E12" s="21"/>
      <c r="F12" s="21"/>
      <c r="G12" s="146"/>
      <c r="H12" s="22" t="s">
        <v>157</v>
      </c>
    </row>
    <row r="13" spans="2:8" ht="15.95" customHeight="1" x14ac:dyDescent="0.2">
      <c r="B13" s="54" t="s">
        <v>298</v>
      </c>
      <c r="C13" s="23"/>
      <c r="D13" s="23"/>
      <c r="E13" s="23"/>
      <c r="F13" s="23"/>
      <c r="G13" s="144"/>
      <c r="H13" s="92"/>
    </row>
    <row r="14" spans="2:8" ht="15.95" customHeight="1" x14ac:dyDescent="0.2">
      <c r="B14" s="284" t="s">
        <v>340</v>
      </c>
      <c r="C14" s="50"/>
      <c r="D14" s="50"/>
      <c r="E14" s="50"/>
      <c r="F14" s="50"/>
      <c r="G14" s="149"/>
      <c r="H14" s="288"/>
    </row>
    <row r="15" spans="2:8" ht="15.95" customHeight="1" x14ac:dyDescent="0.2">
      <c r="B15" s="38" t="s">
        <v>341</v>
      </c>
      <c r="C15" s="50" t="s">
        <v>345</v>
      </c>
      <c r="D15" s="286" t="s">
        <v>153</v>
      </c>
      <c r="E15" s="50"/>
      <c r="F15" s="50"/>
      <c r="G15" s="149"/>
      <c r="H15" s="285"/>
    </row>
    <row r="16" spans="2:8" ht="15.95" customHeight="1" x14ac:dyDescent="0.2">
      <c r="B16" s="38" t="s">
        <v>342</v>
      </c>
      <c r="C16" s="50" t="s">
        <v>345</v>
      </c>
      <c r="D16" s="286" t="s">
        <v>153</v>
      </c>
      <c r="E16" s="50"/>
      <c r="F16" s="50"/>
      <c r="G16" s="149"/>
      <c r="H16" s="285"/>
    </row>
    <row r="17" spans="2:11" ht="15.95" customHeight="1" x14ac:dyDescent="0.2">
      <c r="B17" s="284" t="s">
        <v>343</v>
      </c>
      <c r="C17" s="50" t="s">
        <v>345</v>
      </c>
      <c r="D17" s="286" t="s">
        <v>153</v>
      </c>
      <c r="E17" s="50"/>
      <c r="F17" s="50"/>
      <c r="G17" s="149"/>
      <c r="H17" s="285"/>
    </row>
    <row r="18" spans="2:11" ht="15.95" customHeight="1" thickBot="1" x14ac:dyDescent="0.25">
      <c r="B18" s="55" t="s">
        <v>344</v>
      </c>
      <c r="C18" s="24" t="s">
        <v>345</v>
      </c>
      <c r="D18" s="287" t="s">
        <v>153</v>
      </c>
      <c r="E18" s="24"/>
      <c r="F18" s="24"/>
      <c r="G18" s="142"/>
      <c r="H18" s="93"/>
    </row>
    <row r="19" spans="2:11" ht="15.95" customHeight="1" thickBot="1" x14ac:dyDescent="0.25">
      <c r="F19" s="171"/>
      <c r="G19" s="172" t="s">
        <v>159</v>
      </c>
      <c r="H19" s="30">
        <f>SUM(H13:H18)</f>
        <v>0</v>
      </c>
    </row>
    <row r="20" spans="2:11" ht="15.95" customHeight="1" x14ac:dyDescent="0.2">
      <c r="B20" s="152" t="s">
        <v>226</v>
      </c>
      <c r="G20" s="111"/>
      <c r="H20" s="153"/>
    </row>
    <row r="21" spans="2:11" ht="15.95" customHeight="1" thickBot="1" x14ac:dyDescent="0.25"/>
    <row r="22" spans="2:11" ht="15.95" customHeight="1" thickBot="1" x14ac:dyDescent="0.3">
      <c r="B22" s="20" t="s">
        <v>158</v>
      </c>
      <c r="C22" s="21"/>
      <c r="D22" s="21"/>
      <c r="E22" s="21"/>
      <c r="F22" s="21"/>
      <c r="G22" s="146"/>
      <c r="H22" s="22" t="s">
        <v>157</v>
      </c>
    </row>
    <row r="23" spans="2:11" ht="15.95" customHeight="1" x14ac:dyDescent="0.2">
      <c r="B23" s="270" t="s">
        <v>357</v>
      </c>
      <c r="C23" s="319"/>
      <c r="D23" s="319"/>
      <c r="E23" s="319"/>
      <c r="F23" s="319"/>
      <c r="G23" s="320"/>
      <c r="H23" s="92"/>
    </row>
    <row r="24" spans="2:11" ht="15.95" customHeight="1" x14ac:dyDescent="0.2">
      <c r="B24" s="270" t="s">
        <v>357</v>
      </c>
      <c r="C24" s="319"/>
      <c r="D24" s="319"/>
      <c r="E24" s="319"/>
      <c r="F24" s="319"/>
      <c r="G24" s="320"/>
      <c r="H24" s="151"/>
    </row>
    <row r="25" spans="2:11" ht="15.95" customHeight="1" thickBot="1" x14ac:dyDescent="0.25">
      <c r="B25" s="298" t="s">
        <v>357</v>
      </c>
      <c r="C25" s="317"/>
      <c r="D25" s="317"/>
      <c r="E25" s="317"/>
      <c r="F25" s="317"/>
      <c r="G25" s="318"/>
      <c r="H25" s="93"/>
    </row>
    <row r="26" spans="2:11" ht="15.95" customHeight="1" thickBot="1" x14ac:dyDescent="0.25">
      <c r="B26" s="110"/>
      <c r="C26" s="34"/>
      <c r="D26" s="34"/>
      <c r="E26" s="34"/>
      <c r="F26" s="34"/>
      <c r="G26" s="172" t="s">
        <v>159</v>
      </c>
      <c r="H26" s="30">
        <f>SUM(H23:H25)</f>
        <v>0</v>
      </c>
      <c r="J26" s="33"/>
      <c r="K26" s="268"/>
    </row>
    <row r="27" spans="2:11" ht="15.95" customHeight="1" thickBot="1" x14ac:dyDescent="0.25">
      <c r="E27" s="109"/>
      <c r="F27" s="109"/>
      <c r="H27" s="31"/>
    </row>
    <row r="28" spans="2:11" ht="15.95" customHeight="1" thickBot="1" x14ac:dyDescent="0.3">
      <c r="B28" s="90" t="s">
        <v>160</v>
      </c>
      <c r="C28" s="42"/>
      <c r="D28" s="42"/>
      <c r="E28" s="42"/>
      <c r="F28" s="42"/>
      <c r="G28" s="147"/>
      <c r="H28" s="22" t="s">
        <v>157</v>
      </c>
    </row>
    <row r="29" spans="2:11" ht="15.95" customHeight="1" x14ac:dyDescent="0.2">
      <c r="B29" s="299" t="s">
        <v>357</v>
      </c>
      <c r="C29" s="319"/>
      <c r="D29" s="319"/>
      <c r="E29" s="319"/>
      <c r="F29" s="319"/>
      <c r="G29" s="320"/>
      <c r="H29" s="102"/>
    </row>
    <row r="30" spans="2:11" ht="15.95" customHeight="1" x14ac:dyDescent="0.2">
      <c r="B30" s="270" t="s">
        <v>357</v>
      </c>
      <c r="C30" s="319"/>
      <c r="D30" s="319"/>
      <c r="E30" s="319"/>
      <c r="F30" s="319"/>
      <c r="G30" s="320"/>
      <c r="H30" s="95"/>
    </row>
    <row r="31" spans="2:11" ht="15.95" customHeight="1" x14ac:dyDescent="0.2">
      <c r="B31" s="270" t="s">
        <v>357</v>
      </c>
      <c r="C31" s="319"/>
      <c r="D31" s="319"/>
      <c r="E31" s="319"/>
      <c r="F31" s="319"/>
      <c r="G31" s="320"/>
      <c r="H31" s="95"/>
    </row>
    <row r="32" spans="2:11" ht="15.95" customHeight="1" thickBot="1" x14ac:dyDescent="0.25">
      <c r="B32" s="298" t="s">
        <v>357</v>
      </c>
      <c r="C32" s="317"/>
      <c r="D32" s="317"/>
      <c r="E32" s="317"/>
      <c r="F32" s="317"/>
      <c r="G32" s="318"/>
      <c r="H32" s="95"/>
    </row>
    <row r="33" spans="1:11" ht="15.95" customHeight="1" x14ac:dyDescent="0.2">
      <c r="B33" s="110"/>
      <c r="C33" s="34"/>
      <c r="D33" s="34"/>
      <c r="E33" s="34"/>
      <c r="F33" s="34"/>
      <c r="G33" s="172" t="s">
        <v>159</v>
      </c>
      <c r="H33" s="32">
        <f>SUM(H29:H32)</f>
        <v>0</v>
      </c>
      <c r="I33"/>
      <c r="J33" s="33">
        <f>H26+H33</f>
        <v>0</v>
      </c>
    </row>
    <row r="34" spans="1:11" ht="15.95" customHeight="1" thickBot="1" x14ac:dyDescent="0.25">
      <c r="I34"/>
    </row>
    <row r="35" spans="1:11" customFormat="1" ht="15.95" customHeight="1" thickBot="1" x14ac:dyDescent="0.3">
      <c r="A35" s="1"/>
      <c r="B35" s="90" t="s">
        <v>161</v>
      </c>
      <c r="C35" s="42"/>
      <c r="D35" s="42"/>
      <c r="E35" s="42"/>
      <c r="F35" s="42"/>
      <c r="G35" s="147"/>
      <c r="H35" s="22" t="s">
        <v>157</v>
      </c>
    </row>
    <row r="36" spans="1:11" ht="15.95" customHeight="1" x14ac:dyDescent="0.2">
      <c r="B36" s="105" t="s">
        <v>162</v>
      </c>
      <c r="C36" s="56"/>
      <c r="D36" s="56"/>
      <c r="E36" s="56"/>
      <c r="F36" s="106"/>
      <c r="G36" s="143"/>
      <c r="H36" s="102"/>
      <c r="I36"/>
    </row>
    <row r="37" spans="1:11" ht="15.95" customHeight="1" x14ac:dyDescent="0.2">
      <c r="B37" s="38" t="s">
        <v>163</v>
      </c>
      <c r="C37" s="36"/>
      <c r="D37" s="36"/>
      <c r="E37" s="36"/>
      <c r="F37" s="36"/>
      <c r="G37" s="145"/>
      <c r="H37" s="95"/>
      <c r="J37" s="33">
        <f>H36+H37</f>
        <v>0</v>
      </c>
    </row>
    <row r="38" spans="1:11" ht="15.95" customHeight="1" x14ac:dyDescent="0.2">
      <c r="B38" s="38" t="s">
        <v>262</v>
      </c>
      <c r="C38" s="36"/>
      <c r="D38" s="36"/>
      <c r="E38" s="36"/>
      <c r="F38" s="36"/>
      <c r="G38" s="145"/>
      <c r="H38" s="95"/>
      <c r="J38" s="33">
        <f>H38+H39</f>
        <v>0</v>
      </c>
    </row>
    <row r="39" spans="1:11" ht="15.95" customHeight="1" x14ac:dyDescent="0.2">
      <c r="B39" s="38" t="s">
        <v>164</v>
      </c>
      <c r="C39" s="36"/>
      <c r="D39" s="36"/>
      <c r="E39" s="36"/>
      <c r="F39" s="36"/>
      <c r="G39" s="145"/>
      <c r="H39" s="95"/>
    </row>
    <row r="40" spans="1:11" ht="15.95" customHeight="1" x14ac:dyDescent="0.2">
      <c r="A40" s="3"/>
      <c r="B40" s="38" t="s">
        <v>263</v>
      </c>
      <c r="C40" s="36"/>
      <c r="D40" s="255" t="s">
        <v>165</v>
      </c>
      <c r="E40" s="36"/>
      <c r="F40" s="36"/>
      <c r="G40" s="145"/>
      <c r="H40" s="39"/>
    </row>
    <row r="41" spans="1:11" ht="15.95" customHeight="1" x14ac:dyDescent="0.2">
      <c r="B41" s="38" t="s">
        <v>248</v>
      </c>
      <c r="C41" s="36"/>
      <c r="D41" s="247" t="s">
        <v>165</v>
      </c>
      <c r="E41" s="36"/>
      <c r="F41" s="36"/>
      <c r="G41" s="145"/>
      <c r="H41" s="39"/>
    </row>
    <row r="42" spans="1:11" ht="15.95" customHeight="1" x14ac:dyDescent="0.2">
      <c r="B42" s="38" t="s">
        <v>166</v>
      </c>
      <c r="C42" s="36"/>
      <c r="D42" s="36"/>
      <c r="E42" s="36"/>
      <c r="F42" s="36"/>
      <c r="G42" s="145"/>
      <c r="H42" s="95"/>
    </row>
    <row r="43" spans="1:11" ht="15.95" customHeight="1" x14ac:dyDescent="0.2">
      <c r="B43" s="38" t="s">
        <v>167</v>
      </c>
      <c r="C43" s="36"/>
      <c r="D43" s="36"/>
      <c r="E43" s="36"/>
      <c r="F43" s="36"/>
      <c r="G43" s="145"/>
      <c r="H43" s="95"/>
      <c r="J43" s="33">
        <f>H43+H80</f>
        <v>0</v>
      </c>
    </row>
    <row r="44" spans="1:11" ht="15.95" customHeight="1" x14ac:dyDescent="0.2">
      <c r="B44" s="38" t="s">
        <v>168</v>
      </c>
      <c r="C44" s="36"/>
      <c r="D44" s="36"/>
      <c r="E44" s="36"/>
      <c r="F44" s="36"/>
      <c r="G44" s="145"/>
      <c r="H44" s="95"/>
      <c r="J44" s="33">
        <f>H42+H44</f>
        <v>0</v>
      </c>
    </row>
    <row r="45" spans="1:11" ht="15.95" customHeight="1" x14ac:dyDescent="0.2">
      <c r="B45" s="38" t="s">
        <v>358</v>
      </c>
      <c r="C45" s="36"/>
      <c r="D45" s="36"/>
      <c r="E45" s="36"/>
      <c r="F45" s="36"/>
      <c r="G45" s="145"/>
      <c r="H45" s="95"/>
      <c r="J45" s="33"/>
    </row>
    <row r="46" spans="1:11" ht="15.95" customHeight="1" x14ac:dyDescent="0.2">
      <c r="B46" s="40" t="s">
        <v>169</v>
      </c>
      <c r="C46" s="36"/>
      <c r="D46" s="36"/>
      <c r="E46" s="36"/>
      <c r="F46" s="36"/>
      <c r="G46" s="145"/>
      <c r="H46" s="95"/>
      <c r="J46" s="33"/>
    </row>
    <row r="47" spans="1:11" ht="15.95" customHeight="1" x14ac:dyDescent="0.2">
      <c r="B47" s="40" t="s">
        <v>359</v>
      </c>
      <c r="C47" s="36"/>
      <c r="D47" s="36"/>
      <c r="E47" s="36"/>
      <c r="F47" s="36"/>
      <c r="G47" s="145"/>
      <c r="H47" s="94"/>
      <c r="J47" s="33">
        <f>H47+H48+'Bureau à domicile'!E20</f>
        <v>0</v>
      </c>
      <c r="K47" s="15" t="s">
        <v>316</v>
      </c>
    </row>
    <row r="48" spans="1:11" ht="15.95" customHeight="1" x14ac:dyDescent="0.2">
      <c r="B48" s="40" t="s">
        <v>170</v>
      </c>
      <c r="C48" s="36"/>
      <c r="D48" s="36"/>
      <c r="E48" s="36"/>
      <c r="F48" s="36"/>
      <c r="G48" s="145"/>
      <c r="H48" s="94"/>
      <c r="J48" s="33"/>
    </row>
    <row r="49" spans="2:10" ht="15.95" customHeight="1" x14ac:dyDescent="0.2">
      <c r="B49" s="57" t="s">
        <v>360</v>
      </c>
      <c r="C49" s="56"/>
      <c r="D49" s="56"/>
      <c r="E49" s="56"/>
      <c r="F49" s="56"/>
      <c r="G49" s="143"/>
      <c r="H49" s="102"/>
      <c r="J49" s="33">
        <f>+H46+H49</f>
        <v>0</v>
      </c>
    </row>
    <row r="50" spans="2:10" ht="15.75" customHeight="1" x14ac:dyDescent="0.2">
      <c r="B50" s="49" t="s">
        <v>349</v>
      </c>
      <c r="C50" s="50"/>
      <c r="D50" s="50"/>
      <c r="E50" s="50"/>
      <c r="F50" s="50"/>
      <c r="G50" s="149"/>
      <c r="H50" s="277"/>
    </row>
    <row r="51" spans="2:10" ht="15.95" customHeight="1" thickBot="1" x14ac:dyDescent="0.25">
      <c r="B51" s="174" t="s">
        <v>264</v>
      </c>
      <c r="C51" s="139"/>
      <c r="D51" s="139"/>
      <c r="E51" s="139"/>
      <c r="F51" s="139"/>
      <c r="G51" s="175"/>
      <c r="H51" s="289"/>
    </row>
    <row r="52" spans="2:10" ht="15.95" customHeight="1" thickBot="1" x14ac:dyDescent="0.25">
      <c r="B52" s="189"/>
      <c r="G52" s="111" t="s">
        <v>159</v>
      </c>
      <c r="H52" s="43">
        <f>SUM(H36:H51)</f>
        <v>0</v>
      </c>
    </row>
    <row r="53" spans="2:10" ht="15.95" customHeight="1" thickBot="1" x14ac:dyDescent="0.25">
      <c r="B53" s="41"/>
    </row>
    <row r="54" spans="2:10" ht="15.95" customHeight="1" thickBot="1" x14ac:dyDescent="0.3">
      <c r="B54" s="20" t="s">
        <v>171</v>
      </c>
      <c r="C54" s="21"/>
      <c r="D54" s="21"/>
      <c r="E54" s="21"/>
      <c r="F54" s="21"/>
      <c r="G54" s="146"/>
      <c r="H54" s="22" t="s">
        <v>157</v>
      </c>
    </row>
    <row r="55" spans="2:10" ht="15.95" customHeight="1" x14ac:dyDescent="0.2">
      <c r="B55" s="26" t="s">
        <v>172</v>
      </c>
      <c r="C55" s="23"/>
      <c r="D55" s="23"/>
      <c r="E55" s="23"/>
      <c r="F55" s="27"/>
      <c r="G55" s="144"/>
      <c r="H55" s="92"/>
    </row>
    <row r="56" spans="2:10" ht="15.95" customHeight="1" thickBot="1" x14ac:dyDescent="0.25">
      <c r="B56" s="28" t="s">
        <v>173</v>
      </c>
      <c r="C56" s="24"/>
      <c r="D56" s="24"/>
      <c r="E56" s="24"/>
      <c r="F56" s="29"/>
      <c r="G56" s="142"/>
      <c r="H56" s="93"/>
    </row>
    <row r="57" spans="2:10" ht="15.95" customHeight="1" thickBot="1" x14ac:dyDescent="0.25">
      <c r="B57" s="110"/>
      <c r="C57" s="34"/>
      <c r="D57" s="34"/>
      <c r="E57" s="34"/>
      <c r="F57" s="34"/>
      <c r="G57" s="111" t="s">
        <v>159</v>
      </c>
      <c r="H57" s="43">
        <f>SUM(H55:H56)</f>
        <v>0</v>
      </c>
    </row>
    <row r="58" spans="2:10" ht="15.95" customHeight="1" x14ac:dyDescent="0.2"/>
    <row r="59" spans="2:10" ht="15.95" customHeight="1" x14ac:dyDescent="0.2">
      <c r="B59" s="152" t="s">
        <v>242</v>
      </c>
    </row>
    <row r="60" spans="2:10" ht="15.95" customHeight="1" thickBot="1" x14ac:dyDescent="0.25"/>
    <row r="61" spans="2:10" ht="15.95" customHeight="1" thickBot="1" x14ac:dyDescent="0.3">
      <c r="B61" s="44" t="s">
        <v>35</v>
      </c>
      <c r="C61" s="45"/>
      <c r="D61" s="45"/>
      <c r="E61" s="45"/>
      <c r="F61" s="45"/>
      <c r="G61" s="148"/>
      <c r="H61" s="22" t="s">
        <v>157</v>
      </c>
    </row>
    <row r="62" spans="2:10" ht="15.95" customHeight="1" x14ac:dyDescent="0.2">
      <c r="B62" s="46" t="s">
        <v>361</v>
      </c>
      <c r="C62" s="47"/>
      <c r="D62" s="47"/>
      <c r="E62" s="47"/>
      <c r="F62" s="48"/>
      <c r="G62" s="141"/>
      <c r="H62" s="92"/>
    </row>
    <row r="63" spans="2:10" ht="15.95" customHeight="1" thickBot="1" x14ac:dyDescent="0.25">
      <c r="B63" s="28" t="s">
        <v>259</v>
      </c>
      <c r="C63" s="24"/>
      <c r="D63" s="24"/>
      <c r="E63" s="24"/>
      <c r="F63" s="29"/>
      <c r="G63" s="142"/>
      <c r="H63" s="112"/>
    </row>
    <row r="64" spans="2:10" ht="15.95" customHeight="1" thickBot="1" x14ac:dyDescent="0.25">
      <c r="B64" s="110"/>
      <c r="C64" s="34"/>
      <c r="D64" s="34"/>
      <c r="E64" s="34"/>
      <c r="F64" s="34"/>
      <c r="G64" s="111" t="s">
        <v>159</v>
      </c>
      <c r="H64" s="113">
        <f>SUM(H62:H63)</f>
        <v>0</v>
      </c>
    </row>
    <row r="65" spans="1:10" ht="15.95" customHeight="1" thickBot="1" x14ac:dyDescent="0.25">
      <c r="B65" s="51"/>
      <c r="H65" s="52"/>
    </row>
    <row r="66" spans="1:10" s="34" customFormat="1" ht="15.95" customHeight="1" thickBot="1" x14ac:dyDescent="0.3">
      <c r="A66" s="1"/>
      <c r="B66" s="20" t="s">
        <v>174</v>
      </c>
      <c r="C66" s="21"/>
      <c r="D66" s="21"/>
      <c r="E66" s="21"/>
      <c r="F66" s="21"/>
      <c r="G66" s="146"/>
      <c r="H66" s="22" t="s">
        <v>157</v>
      </c>
    </row>
    <row r="67" spans="1:10" ht="15.95" customHeight="1" x14ac:dyDescent="0.2">
      <c r="B67" s="26" t="s">
        <v>175</v>
      </c>
      <c r="C67" s="23"/>
      <c r="D67" s="23"/>
      <c r="E67" s="23"/>
      <c r="F67" s="27"/>
      <c r="G67" s="144"/>
      <c r="H67" s="92"/>
    </row>
    <row r="68" spans="1:10" ht="15.95" customHeight="1" x14ac:dyDescent="0.2">
      <c r="B68" s="35" t="s">
        <v>176</v>
      </c>
      <c r="C68" s="36"/>
      <c r="D68" s="36"/>
      <c r="E68" s="36"/>
      <c r="F68" s="37"/>
      <c r="G68" s="145"/>
      <c r="H68" s="95"/>
    </row>
    <row r="69" spans="1:10" ht="15.95" customHeight="1" x14ac:dyDescent="0.2">
      <c r="B69" s="35" t="s">
        <v>177</v>
      </c>
      <c r="C69" s="36"/>
      <c r="D69" s="36"/>
      <c r="E69" s="36"/>
      <c r="F69" s="37"/>
      <c r="G69" s="145"/>
      <c r="H69" s="95"/>
    </row>
    <row r="70" spans="1:10" ht="15.95" customHeight="1" thickBot="1" x14ac:dyDescent="0.25">
      <c r="B70" s="28" t="s">
        <v>178</v>
      </c>
      <c r="C70" s="24"/>
      <c r="D70" s="24"/>
      <c r="E70" s="24"/>
      <c r="F70" s="29"/>
      <c r="G70" s="142"/>
      <c r="H70" s="93"/>
    </row>
    <row r="71" spans="1:10" ht="15.95" customHeight="1" thickBot="1" x14ac:dyDescent="0.25">
      <c r="B71" s="110"/>
      <c r="C71" s="34"/>
      <c r="D71" s="34"/>
      <c r="E71" s="34"/>
      <c r="F71" s="34"/>
      <c r="G71" s="111" t="s">
        <v>159</v>
      </c>
      <c r="H71" s="53">
        <f>SUM(H67:H70)</f>
        <v>0</v>
      </c>
    </row>
    <row r="72" spans="1:10" ht="15.95" customHeight="1" thickBot="1" x14ac:dyDescent="0.25">
      <c r="B72" s="41"/>
    </row>
    <row r="73" spans="1:10" ht="15.95" customHeight="1" thickBot="1" x14ac:dyDescent="0.3">
      <c r="B73" s="20" t="s">
        <v>253</v>
      </c>
      <c r="C73" s="21"/>
      <c r="D73" s="21"/>
      <c r="E73" s="21"/>
      <c r="F73" s="21"/>
      <c r="G73" s="146"/>
      <c r="H73" s="22" t="s">
        <v>157</v>
      </c>
    </row>
    <row r="74" spans="1:10" ht="15.95" customHeight="1" x14ac:dyDescent="0.2">
      <c r="B74" s="54" t="s">
        <v>254</v>
      </c>
      <c r="C74" s="23"/>
      <c r="D74" s="23"/>
      <c r="E74" s="23"/>
      <c r="F74" s="23"/>
      <c r="G74" s="144"/>
      <c r="H74" s="92"/>
    </row>
    <row r="75" spans="1:10" ht="15.95" customHeight="1" thickBot="1" x14ac:dyDescent="0.25">
      <c r="B75" s="55" t="s">
        <v>179</v>
      </c>
      <c r="C75" s="24"/>
      <c r="D75" s="24"/>
      <c r="E75" s="24"/>
      <c r="F75" s="24"/>
      <c r="G75" s="142"/>
      <c r="H75" s="93"/>
    </row>
    <row r="76" spans="1:10" ht="15.95" customHeight="1" thickBot="1" x14ac:dyDescent="0.25">
      <c r="B76" s="110"/>
      <c r="C76" s="34"/>
      <c r="D76" s="34"/>
      <c r="E76" s="34"/>
      <c r="F76" s="34"/>
      <c r="G76" s="111" t="s">
        <v>159</v>
      </c>
      <c r="H76" s="53">
        <f>SUM(H74:H75)</f>
        <v>0</v>
      </c>
      <c r="J76" s="33">
        <f>H76/2</f>
        <v>0</v>
      </c>
    </row>
    <row r="77" spans="1:10" ht="15.95" customHeight="1" thickBot="1" x14ac:dyDescent="0.25">
      <c r="J77"/>
    </row>
    <row r="78" spans="1:10" ht="15.95" customHeight="1" thickBot="1" x14ac:dyDescent="0.3">
      <c r="B78" s="20" t="s">
        <v>301</v>
      </c>
      <c r="C78" s="21"/>
      <c r="D78" s="21"/>
      <c r="E78" s="21"/>
      <c r="F78" s="21"/>
      <c r="G78" s="146"/>
      <c r="H78" s="22" t="s">
        <v>157</v>
      </c>
    </row>
    <row r="79" spans="1:10" ht="15.95" customHeight="1" x14ac:dyDescent="0.2">
      <c r="B79" s="54" t="s">
        <v>181</v>
      </c>
      <c r="C79" s="23"/>
      <c r="D79" s="23"/>
      <c r="E79" s="23"/>
      <c r="F79" s="23"/>
      <c r="G79" s="144"/>
      <c r="H79" s="92"/>
      <c r="J79" s="33">
        <f>H79+H87</f>
        <v>0</v>
      </c>
    </row>
    <row r="80" spans="1:10" ht="15.95" customHeight="1" x14ac:dyDescent="0.2">
      <c r="B80" s="38" t="s">
        <v>182</v>
      </c>
      <c r="C80" s="36"/>
      <c r="D80" s="36"/>
      <c r="E80" s="36"/>
      <c r="F80" s="36"/>
      <c r="G80" s="145"/>
      <c r="H80" s="95"/>
      <c r="J80" s="33"/>
    </row>
    <row r="81" spans="2:10" ht="15.95" customHeight="1" thickBot="1" x14ac:dyDescent="0.25">
      <c r="B81" s="55" t="s">
        <v>300</v>
      </c>
      <c r="C81" s="24"/>
      <c r="D81" s="24"/>
      <c r="E81" s="24"/>
      <c r="F81" s="24"/>
      <c r="G81" s="142"/>
      <c r="H81" s="93"/>
    </row>
    <row r="82" spans="2:10" ht="15.95" customHeight="1" thickBot="1" x14ac:dyDescent="0.25">
      <c r="B82" s="110"/>
      <c r="C82" s="34"/>
      <c r="D82" s="34"/>
      <c r="E82" s="34"/>
      <c r="F82" s="34"/>
      <c r="G82" s="111" t="s">
        <v>159</v>
      </c>
      <c r="H82" s="53">
        <f>SUM(H79:H81)</f>
        <v>0</v>
      </c>
    </row>
    <row r="83" spans="2:10" ht="15.95" customHeight="1" thickBot="1" x14ac:dyDescent="0.25"/>
    <row r="84" spans="2:10" ht="15.95" customHeight="1" thickBot="1" x14ac:dyDescent="0.3">
      <c r="B84" s="20" t="s">
        <v>180</v>
      </c>
      <c r="C84" s="21"/>
      <c r="D84" s="21"/>
      <c r="E84" s="21"/>
      <c r="F84" s="21"/>
      <c r="G84" s="146"/>
      <c r="H84" s="22" t="s">
        <v>157</v>
      </c>
      <c r="J84"/>
    </row>
    <row r="85" spans="2:10" ht="15.95" customHeight="1" x14ac:dyDescent="0.2">
      <c r="B85" s="270" t="s">
        <v>357</v>
      </c>
      <c r="C85" s="319"/>
      <c r="D85" s="319"/>
      <c r="E85" s="319"/>
      <c r="F85" s="319"/>
      <c r="G85" s="320"/>
      <c r="H85" s="92"/>
      <c r="J85"/>
    </row>
    <row r="86" spans="2:10" ht="15.95" customHeight="1" thickBot="1" x14ac:dyDescent="0.25">
      <c r="B86" s="298" t="s">
        <v>357</v>
      </c>
      <c r="C86" s="317"/>
      <c r="D86" s="317"/>
      <c r="E86" s="317"/>
      <c r="F86" s="317"/>
      <c r="G86" s="318"/>
      <c r="H86" s="93"/>
      <c r="J86"/>
    </row>
    <row r="87" spans="2:10" ht="15.95" customHeight="1" thickBot="1" x14ac:dyDescent="0.25">
      <c r="B87" s="110"/>
      <c r="C87" s="34"/>
      <c r="D87" s="34"/>
      <c r="E87" s="34"/>
      <c r="F87" s="34"/>
      <c r="G87" s="111" t="s">
        <v>159</v>
      </c>
      <c r="H87" s="53">
        <f>SUM(H85:H86)</f>
        <v>0</v>
      </c>
    </row>
    <row r="88" spans="2:10" ht="15.95" customHeight="1" thickBot="1" x14ac:dyDescent="0.25"/>
    <row r="89" spans="2:10" ht="15.95" customHeight="1" x14ac:dyDescent="0.25">
      <c r="B89" s="20" t="s">
        <v>255</v>
      </c>
      <c r="C89" s="21"/>
      <c r="D89" s="21"/>
      <c r="E89" s="21"/>
      <c r="F89" s="21"/>
      <c r="G89" s="146"/>
      <c r="H89" s="22" t="s">
        <v>157</v>
      </c>
    </row>
    <row r="90" spans="2:10" ht="15.95" customHeight="1" x14ac:dyDescent="0.2">
      <c r="B90" s="38" t="s">
        <v>256</v>
      </c>
      <c r="C90" s="308"/>
      <c r="D90" s="308"/>
      <c r="E90" s="308"/>
      <c r="F90" s="308"/>
      <c r="G90" s="309"/>
      <c r="H90" s="95"/>
    </row>
    <row r="91" spans="2:10" ht="15.95" customHeight="1" x14ac:dyDescent="0.2">
      <c r="B91" s="38" t="s">
        <v>257</v>
      </c>
      <c r="C91" s="308"/>
      <c r="D91" s="308"/>
      <c r="E91" s="308"/>
      <c r="F91" s="308"/>
      <c r="G91" s="309"/>
      <c r="H91" s="95"/>
    </row>
    <row r="92" spans="2:10" ht="15.95" customHeight="1" x14ac:dyDescent="0.2">
      <c r="B92" s="38" t="s">
        <v>257</v>
      </c>
      <c r="C92" s="308"/>
      <c r="D92" s="308"/>
      <c r="E92" s="308"/>
      <c r="F92" s="308"/>
      <c r="G92" s="309"/>
      <c r="H92" s="95"/>
    </row>
    <row r="93" spans="2:10" ht="15.95" customHeight="1" x14ac:dyDescent="0.2">
      <c r="B93" s="38" t="s">
        <v>256</v>
      </c>
      <c r="C93" s="308"/>
      <c r="D93" s="308"/>
      <c r="E93" s="308"/>
      <c r="F93" s="308"/>
      <c r="G93" s="309"/>
      <c r="H93" s="95"/>
    </row>
    <row r="94" spans="2:10" ht="15.95" customHeight="1" x14ac:dyDescent="0.2">
      <c r="B94" s="38" t="s">
        <v>257</v>
      </c>
      <c r="C94" s="308"/>
      <c r="D94" s="308"/>
      <c r="E94" s="308"/>
      <c r="F94" s="308"/>
      <c r="G94" s="309"/>
      <c r="H94" s="95"/>
    </row>
    <row r="95" spans="2:10" ht="15.95" customHeight="1" thickBot="1" x14ac:dyDescent="0.25">
      <c r="B95" s="55" t="s">
        <v>257</v>
      </c>
      <c r="C95" s="312"/>
      <c r="D95" s="312"/>
      <c r="E95" s="312"/>
      <c r="F95" s="312"/>
      <c r="G95" s="313"/>
      <c r="H95" s="93"/>
    </row>
    <row r="96" spans="2:10" ht="15.95" customHeight="1" thickBot="1" x14ac:dyDescent="0.25">
      <c r="B96" s="110"/>
      <c r="C96" s="34"/>
      <c r="D96" s="34"/>
      <c r="E96" s="34"/>
      <c r="F96" s="34"/>
      <c r="G96" s="111" t="s">
        <v>159</v>
      </c>
      <c r="H96" s="140">
        <f>SUM(H90:H95)</f>
        <v>0</v>
      </c>
    </row>
    <row r="97" spans="2:9" ht="15.95" customHeight="1" x14ac:dyDescent="0.2">
      <c r="B97" s="110"/>
      <c r="C97" s="34"/>
      <c r="D97" s="34"/>
      <c r="E97" s="34"/>
      <c r="F97" s="34"/>
      <c r="G97" s="111"/>
      <c r="H97" s="159"/>
    </row>
    <row r="98" spans="2:9" ht="15.95" customHeight="1" x14ac:dyDescent="0.2">
      <c r="B98" s="190" t="s">
        <v>317</v>
      </c>
      <c r="G98" s="192"/>
      <c r="H98" s="191">
        <f>H26+H33+H52+H57+H64+H71+H76+H87+H82+H96-(J43/2)-(H76/2)+'Bureau à domicile'!E20</f>
        <v>0</v>
      </c>
    </row>
    <row r="99" spans="2:9" ht="15.95" customHeight="1" x14ac:dyDescent="0.2">
      <c r="B99" s="190" t="s">
        <v>318</v>
      </c>
      <c r="G99" s="192"/>
      <c r="H99" s="191">
        <f>H19-H98</f>
        <v>0</v>
      </c>
    </row>
    <row r="100" spans="2:9" ht="15.95" customHeight="1" x14ac:dyDescent="0.2">
      <c r="B100" s="110"/>
      <c r="C100" s="34"/>
      <c r="D100" s="34"/>
      <c r="E100" s="34"/>
      <c r="F100" s="34"/>
      <c r="G100" s="111"/>
      <c r="H100" s="160"/>
    </row>
    <row r="101" spans="2:9" ht="15.95" customHeight="1" x14ac:dyDescent="0.2">
      <c r="B101" s="154" t="s">
        <v>227</v>
      </c>
      <c r="C101" s="34"/>
      <c r="D101" s="34"/>
      <c r="E101" s="34"/>
      <c r="F101" s="34"/>
      <c r="G101" s="111"/>
      <c r="H101" s="160"/>
      <c r="I101" s="15"/>
    </row>
    <row r="102" spans="2:9" ht="11.25" customHeight="1" thickBot="1" x14ac:dyDescent="0.25"/>
    <row r="103" spans="2:9" ht="15.95" customHeight="1" x14ac:dyDescent="0.25">
      <c r="B103" s="156" t="s">
        <v>251</v>
      </c>
      <c r="C103" s="155"/>
      <c r="D103" s="157"/>
      <c r="E103" s="158"/>
      <c r="F103" s="155" t="s">
        <v>183</v>
      </c>
      <c r="G103" s="158"/>
      <c r="H103" s="22" t="s">
        <v>157</v>
      </c>
    </row>
    <row r="104" spans="2:9" ht="15.95" customHeight="1" x14ac:dyDescent="0.2">
      <c r="B104" s="57" t="s">
        <v>184</v>
      </c>
      <c r="C104" s="304"/>
      <c r="D104" s="304"/>
      <c r="E104" s="143"/>
      <c r="F104" s="100"/>
      <c r="G104" s="143"/>
      <c r="H104" s="102"/>
    </row>
    <row r="105" spans="2:9" ht="15.95" customHeight="1" x14ac:dyDescent="0.2">
      <c r="B105" s="57" t="s">
        <v>184</v>
      </c>
      <c r="C105" s="311"/>
      <c r="D105" s="311"/>
      <c r="E105" s="143"/>
      <c r="F105" s="100"/>
      <c r="G105" s="145"/>
      <c r="H105" s="94"/>
    </row>
    <row r="106" spans="2:9" ht="15.95" customHeight="1" x14ac:dyDescent="0.2">
      <c r="B106" s="57" t="s">
        <v>184</v>
      </c>
      <c r="C106" s="311"/>
      <c r="D106" s="311"/>
      <c r="E106" s="143"/>
      <c r="F106" s="100"/>
      <c r="G106" s="150"/>
      <c r="H106" s="151"/>
    </row>
    <row r="107" spans="2:9" ht="15.95" customHeight="1" thickBot="1" x14ac:dyDescent="0.25">
      <c r="B107" s="55" t="s">
        <v>184</v>
      </c>
      <c r="C107" s="310"/>
      <c r="D107" s="310"/>
      <c r="E107" s="142"/>
      <c r="F107" s="101"/>
      <c r="G107" s="142"/>
      <c r="H107" s="93"/>
    </row>
    <row r="108" spans="2:9" ht="15.95" customHeight="1" thickBot="1" x14ac:dyDescent="0.25">
      <c r="B108" s="110"/>
      <c r="C108" s="34"/>
      <c r="D108" s="34"/>
      <c r="E108" s="34"/>
      <c r="F108" s="34"/>
      <c r="G108" s="111" t="s">
        <v>159</v>
      </c>
      <c r="H108" s="53">
        <f>SUM(H104:H107)</f>
        <v>0</v>
      </c>
    </row>
    <row r="109" spans="2:9" ht="15.95" customHeight="1" thickBot="1" x14ac:dyDescent="0.25">
      <c r="B109" s="1"/>
      <c r="C109" s="1"/>
      <c r="D109" s="1"/>
      <c r="E109" s="1"/>
      <c r="F109" s="1"/>
      <c r="G109" s="1"/>
      <c r="H109" s="1"/>
    </row>
    <row r="110" spans="2:9" ht="15.95" customHeight="1" x14ac:dyDescent="0.25">
      <c r="B110" s="156" t="s">
        <v>250</v>
      </c>
      <c r="C110" s="155"/>
      <c r="D110" s="157"/>
      <c r="E110" s="158"/>
      <c r="F110" s="155" t="s">
        <v>183</v>
      </c>
      <c r="G110" s="158"/>
      <c r="H110" s="22" t="s">
        <v>157</v>
      </c>
      <c r="I110" s="15"/>
    </row>
    <row r="111" spans="2:9" ht="15.95" customHeight="1" x14ac:dyDescent="0.2">
      <c r="B111" s="57" t="s">
        <v>185</v>
      </c>
      <c r="C111" s="304"/>
      <c r="D111" s="304"/>
      <c r="E111" s="143"/>
      <c r="F111" s="100"/>
      <c r="G111" s="143"/>
      <c r="H111" s="102"/>
      <c r="I111" s="15"/>
    </row>
    <row r="112" spans="2:9" ht="15.95" customHeight="1" thickBot="1" x14ac:dyDescent="0.25">
      <c r="B112" s="55" t="s">
        <v>185</v>
      </c>
      <c r="C112" s="310"/>
      <c r="D112" s="310"/>
      <c r="E112" s="142"/>
      <c r="F112" s="101"/>
      <c r="G112" s="142"/>
      <c r="H112" s="93"/>
      <c r="I112" s="15"/>
    </row>
    <row r="113" spans="2:9" ht="15.95" customHeight="1" thickBot="1" x14ac:dyDescent="0.25">
      <c r="B113" s="110"/>
      <c r="C113" s="34"/>
      <c r="D113" s="34"/>
      <c r="E113" s="34"/>
      <c r="F113" s="34"/>
      <c r="G113" s="111" t="s">
        <v>159</v>
      </c>
      <c r="H113" s="53">
        <f>SUM(H111:H112)</f>
        <v>0</v>
      </c>
      <c r="I113" s="15"/>
    </row>
    <row r="114" spans="2:9" ht="15.95" customHeight="1" thickBot="1" x14ac:dyDescent="0.25">
      <c r="B114" s="1"/>
      <c r="C114" s="1"/>
      <c r="D114" s="1"/>
      <c r="E114" s="1"/>
      <c r="F114" s="1"/>
      <c r="G114" s="1"/>
      <c r="H114" s="1"/>
      <c r="I114" s="15"/>
    </row>
    <row r="115" spans="2:9" ht="15.95" customHeight="1" x14ac:dyDescent="0.25">
      <c r="B115" s="156" t="s">
        <v>249</v>
      </c>
      <c r="C115" s="155"/>
      <c r="D115" s="157"/>
      <c r="E115" s="158"/>
      <c r="F115" s="155" t="s">
        <v>183</v>
      </c>
      <c r="G115" s="158"/>
      <c r="H115" s="22" t="s">
        <v>157</v>
      </c>
      <c r="I115" s="15"/>
    </row>
    <row r="116" spans="2:9" ht="15.95" customHeight="1" x14ac:dyDescent="0.2">
      <c r="B116" s="57" t="s">
        <v>186</v>
      </c>
      <c r="C116" s="304"/>
      <c r="D116" s="304"/>
      <c r="E116" s="143"/>
      <c r="F116" s="100"/>
      <c r="G116" s="143"/>
      <c r="H116" s="102"/>
      <c r="I116" s="15"/>
    </row>
    <row r="117" spans="2:9" ht="15.95" customHeight="1" thickBot="1" x14ac:dyDescent="0.25">
      <c r="B117" s="55" t="s">
        <v>186</v>
      </c>
      <c r="C117" s="310"/>
      <c r="D117" s="310"/>
      <c r="E117" s="142"/>
      <c r="F117" s="101"/>
      <c r="G117" s="142"/>
      <c r="H117" s="93"/>
      <c r="I117" s="15"/>
    </row>
    <row r="118" spans="2:9" ht="15.95" customHeight="1" thickBot="1" x14ac:dyDescent="0.25">
      <c r="B118" s="110"/>
      <c r="C118" s="34"/>
      <c r="D118" s="34"/>
      <c r="E118" s="34"/>
      <c r="F118" s="34"/>
      <c r="G118" s="111" t="s">
        <v>159</v>
      </c>
      <c r="H118" s="53">
        <f>SUM(H116:H117)</f>
        <v>0</v>
      </c>
      <c r="I118" s="15"/>
    </row>
    <row r="119" spans="2:9" ht="15.95" customHeight="1" x14ac:dyDescent="0.2">
      <c r="B119" s="110"/>
      <c r="C119" s="34"/>
      <c r="D119" s="34"/>
      <c r="E119" s="34"/>
      <c r="F119" s="34"/>
      <c r="G119" s="111"/>
      <c r="H119" s="160"/>
      <c r="I119" s="15"/>
    </row>
    <row r="120" spans="2:9" ht="15.95" customHeight="1" x14ac:dyDescent="0.2">
      <c r="B120" s="257" t="s">
        <v>296</v>
      </c>
      <c r="C120" s="34"/>
      <c r="D120" s="34"/>
      <c r="E120" s="34"/>
      <c r="F120" s="34"/>
      <c r="G120" s="111"/>
      <c r="H120" s="160"/>
      <c r="I120" s="15"/>
    </row>
    <row r="121" spans="2:9" ht="5.0999999999999996" customHeight="1" x14ac:dyDescent="0.2">
      <c r="B121" s="257"/>
      <c r="C121" s="34"/>
      <c r="D121" s="34"/>
      <c r="E121" s="34"/>
      <c r="F121" s="34"/>
      <c r="G121" s="111"/>
      <c r="H121" s="259"/>
      <c r="I121" s="15"/>
    </row>
    <row r="122" spans="2:9" ht="15.95" customHeight="1" x14ac:dyDescent="0.2">
      <c r="B122" s="258" t="s">
        <v>310</v>
      </c>
      <c r="C122" s="34"/>
      <c r="D122" s="34"/>
      <c r="E122" s="34"/>
      <c r="F122" s="34"/>
      <c r="G122" s="111"/>
      <c r="H122" s="286" t="s">
        <v>153</v>
      </c>
      <c r="I122" s="15"/>
    </row>
    <row r="123" spans="2:9" ht="15.95" customHeight="1" x14ac:dyDescent="0.2">
      <c r="B123" s="261" t="s">
        <v>311</v>
      </c>
      <c r="C123" s="34"/>
      <c r="D123" s="34"/>
      <c r="E123" s="34"/>
      <c r="F123" s="34"/>
      <c r="G123" s="111"/>
      <c r="H123" s="260"/>
      <c r="I123" s="15"/>
    </row>
    <row r="124" spans="2:9" ht="15.95" customHeight="1" x14ac:dyDescent="0.2">
      <c r="B124" s="261" t="s">
        <v>312</v>
      </c>
      <c r="C124" s="34"/>
      <c r="D124" s="34"/>
      <c r="E124" s="34"/>
      <c r="F124" s="34"/>
      <c r="G124" s="111"/>
      <c r="H124" s="260"/>
      <c r="I124" s="15"/>
    </row>
    <row r="125" spans="2:9" ht="15.95" customHeight="1" x14ac:dyDescent="0.2">
      <c r="B125" s="262" t="s">
        <v>313</v>
      </c>
      <c r="C125" s="34"/>
      <c r="D125" s="34"/>
      <c r="E125" s="34"/>
      <c r="F125" s="34"/>
      <c r="G125" s="111"/>
      <c r="H125" s="160"/>
      <c r="I125" s="15"/>
    </row>
    <row r="126" spans="2:9" ht="15.95" customHeight="1" x14ac:dyDescent="0.2">
      <c r="B126" s="110"/>
      <c r="C126" s="34"/>
      <c r="D126" s="34"/>
      <c r="E126" s="34"/>
      <c r="F126" s="34"/>
      <c r="G126" s="111"/>
      <c r="H126" s="160"/>
      <c r="I126" s="15"/>
    </row>
    <row r="127" spans="2:9" ht="15.95" customHeight="1" x14ac:dyDescent="0.2">
      <c r="B127" s="154" t="s">
        <v>297</v>
      </c>
      <c r="C127" s="34"/>
      <c r="D127" s="34"/>
      <c r="E127" s="34"/>
      <c r="F127" s="34"/>
      <c r="G127" s="111"/>
      <c r="H127" s="160"/>
      <c r="I127" s="15"/>
    </row>
    <row r="128" spans="2:9" ht="5.0999999999999996" customHeight="1" x14ac:dyDescent="0.2">
      <c r="B128" s="110"/>
      <c r="C128" s="34"/>
      <c r="D128" s="34"/>
      <c r="E128" s="34"/>
      <c r="F128" s="34"/>
      <c r="G128" s="111"/>
      <c r="H128" s="160"/>
      <c r="I128" s="15"/>
    </row>
    <row r="129" spans="2:9" ht="15.95" customHeight="1" x14ac:dyDescent="0.2">
      <c r="B129" s="258" t="s">
        <v>314</v>
      </c>
      <c r="C129" s="34"/>
      <c r="D129" s="34"/>
      <c r="E129" s="34"/>
      <c r="F129" s="34"/>
      <c r="G129" s="111"/>
      <c r="H129" s="260" t="s">
        <v>153</v>
      </c>
      <c r="I129" s="15"/>
    </row>
    <row r="130" spans="2:9" ht="15.95" customHeight="1" x14ac:dyDescent="0.2">
      <c r="B130" s="258" t="s">
        <v>315</v>
      </c>
      <c r="C130" s="34"/>
      <c r="D130" s="34"/>
      <c r="E130" s="34"/>
      <c r="F130" s="34"/>
      <c r="G130" s="111"/>
      <c r="H130" s="260" t="s">
        <v>153</v>
      </c>
      <c r="I130" s="15"/>
    </row>
    <row r="131" spans="2:9" ht="5.0999999999999996" customHeight="1" x14ac:dyDescent="0.2">
      <c r="B131" s="258"/>
      <c r="C131" s="34"/>
      <c r="D131" s="34"/>
      <c r="E131" s="34"/>
      <c r="F131" s="34"/>
      <c r="G131" s="111"/>
      <c r="H131" s="269"/>
      <c r="I131" s="15"/>
    </row>
    <row r="132" spans="2:9" ht="15.95" customHeight="1" x14ac:dyDescent="0.2">
      <c r="B132" s="261" t="s">
        <v>302</v>
      </c>
      <c r="C132" s="34"/>
      <c r="D132" s="34"/>
      <c r="E132" s="34"/>
      <c r="F132" s="34"/>
      <c r="G132" s="111"/>
      <c r="H132" s="160"/>
      <c r="I132" s="15"/>
    </row>
    <row r="133" spans="2:9" ht="15.95" customHeight="1" x14ac:dyDescent="0.2">
      <c r="B133" s="263" t="s">
        <v>303</v>
      </c>
      <c r="C133" s="305"/>
      <c r="D133" s="306"/>
      <c r="E133" s="306"/>
      <c r="F133" s="307"/>
      <c r="G133" s="111"/>
      <c r="H133" s="160"/>
      <c r="I133" s="15"/>
    </row>
    <row r="134" spans="2:9" ht="15.95" customHeight="1" x14ac:dyDescent="0.2">
      <c r="B134" s="263" t="s">
        <v>303</v>
      </c>
      <c r="C134" s="305"/>
      <c r="D134" s="306"/>
      <c r="E134" s="306"/>
      <c r="F134" s="307"/>
      <c r="G134" s="111"/>
      <c r="H134" s="160"/>
      <c r="I134" s="15"/>
    </row>
    <row r="135" spans="2:9" ht="15.95" customHeight="1" x14ac:dyDescent="0.2">
      <c r="B135" s="263" t="s">
        <v>303</v>
      </c>
      <c r="C135" s="305"/>
      <c r="D135" s="306"/>
      <c r="E135" s="306"/>
      <c r="F135" s="307"/>
      <c r="G135" s="111"/>
      <c r="H135" s="160"/>
      <c r="I135" s="15"/>
    </row>
    <row r="136" spans="2:9" ht="15.95" customHeight="1" x14ac:dyDescent="0.2">
      <c r="H136"/>
      <c r="I136"/>
    </row>
    <row r="137" spans="2:9" ht="15.95" hidden="1" customHeight="1" thickBot="1" x14ac:dyDescent="0.25">
      <c r="B137" s="58" t="s">
        <v>187</v>
      </c>
      <c r="C137" s="21"/>
      <c r="D137" s="21"/>
      <c r="E137" s="21"/>
      <c r="F137" s="21"/>
      <c r="G137" s="21"/>
      <c r="H137" s="25"/>
      <c r="I137" s="15"/>
    </row>
    <row r="138" spans="2:9" ht="30.75" hidden="1" customHeight="1" x14ac:dyDescent="0.2">
      <c r="B138" s="302" t="s">
        <v>188</v>
      </c>
      <c r="C138" s="303"/>
      <c r="D138" s="303"/>
      <c r="E138" s="303"/>
      <c r="F138" s="303"/>
      <c r="G138" s="303"/>
      <c r="H138" s="107" t="s">
        <v>165</v>
      </c>
      <c r="I138" s="15"/>
    </row>
    <row r="139" spans="2:9" ht="15.95" hidden="1" customHeight="1" x14ac:dyDescent="0.2">
      <c r="B139" s="103" t="s">
        <v>189</v>
      </c>
      <c r="C139" s="36"/>
      <c r="D139" s="36"/>
      <c r="E139" s="36"/>
      <c r="F139" s="4"/>
      <c r="G139" s="145"/>
      <c r="H139" s="59">
        <f>'Bureau à domicile'!Q11</f>
        <v>0</v>
      </c>
      <c r="I139" s="15"/>
    </row>
    <row r="140" spans="2:9" ht="15.95" hidden="1" customHeight="1" x14ac:dyDescent="0.2">
      <c r="B140" s="103" t="s">
        <v>190</v>
      </c>
      <c r="C140" s="36"/>
      <c r="D140" s="36"/>
      <c r="E140" s="36"/>
      <c r="F140" s="4"/>
      <c r="G140" s="145"/>
      <c r="H140" s="59">
        <f>'Bureau à domicile'!Q13</f>
        <v>0</v>
      </c>
      <c r="I140" s="15"/>
    </row>
    <row r="141" spans="2:9" ht="15.95" hidden="1" customHeight="1" x14ac:dyDescent="0.2">
      <c r="B141" s="103" t="s">
        <v>191</v>
      </c>
      <c r="C141" s="36"/>
      <c r="D141" s="36"/>
      <c r="E141" s="36"/>
      <c r="F141" s="4"/>
      <c r="G141" s="145"/>
      <c r="H141" s="60">
        <f>'Bureau à domicile'!E17</f>
        <v>0</v>
      </c>
      <c r="I141" s="15"/>
    </row>
    <row r="142" spans="2:9" ht="15.95" hidden="1" customHeight="1" x14ac:dyDescent="0.2">
      <c r="B142" s="103" t="s">
        <v>192</v>
      </c>
      <c r="C142" s="36"/>
      <c r="D142" s="36"/>
      <c r="E142" s="36"/>
      <c r="F142" s="4"/>
      <c r="G142" s="145"/>
      <c r="H142" s="60">
        <f>'Bureau à domicile'!E18</f>
        <v>0</v>
      </c>
    </row>
    <row r="143" spans="2:9" ht="15.95" hidden="1" customHeight="1" x14ac:dyDescent="0.2">
      <c r="B143" s="103" t="s">
        <v>193</v>
      </c>
      <c r="C143" s="36"/>
      <c r="D143" s="36"/>
      <c r="E143" s="36"/>
      <c r="F143" s="4"/>
      <c r="G143" s="145"/>
      <c r="H143" s="60">
        <f>'Bureau à domicile'!E19</f>
        <v>0</v>
      </c>
    </row>
    <row r="144" spans="2:9" ht="15.95" hidden="1" customHeight="1" x14ac:dyDescent="0.2">
      <c r="B144" s="103" t="s">
        <v>194</v>
      </c>
      <c r="C144" s="36"/>
      <c r="D144" s="36"/>
      <c r="E144" s="36"/>
      <c r="F144" s="4"/>
      <c r="G144" s="145"/>
      <c r="H144" s="60">
        <f>'Bureau à domicile'!E21</f>
        <v>0</v>
      </c>
    </row>
    <row r="145" spans="2:8" ht="15.95" hidden="1" customHeight="1" x14ac:dyDescent="0.2">
      <c r="B145" s="103" t="s">
        <v>195</v>
      </c>
      <c r="C145" s="36"/>
      <c r="D145" s="36"/>
      <c r="E145" s="36"/>
      <c r="F145" s="4"/>
      <c r="G145" s="145"/>
      <c r="H145" s="60">
        <f>'Bureau à domicile'!E22</f>
        <v>0</v>
      </c>
    </row>
    <row r="146" spans="2:8" ht="15.95" hidden="1" customHeight="1" x14ac:dyDescent="0.2">
      <c r="B146" s="103" t="s">
        <v>196</v>
      </c>
      <c r="C146" s="36"/>
      <c r="D146" s="36"/>
      <c r="E146" s="36"/>
      <c r="F146" s="4"/>
      <c r="G146" s="145"/>
      <c r="H146" s="60">
        <f>'Bureau à domicile'!E23</f>
        <v>0</v>
      </c>
    </row>
    <row r="147" spans="2:8" ht="15.95" hidden="1" customHeight="1" thickBot="1" x14ac:dyDescent="0.25">
      <c r="B147" s="104" t="s">
        <v>197</v>
      </c>
      <c r="C147" s="24"/>
      <c r="D147" s="24"/>
      <c r="E147" s="24"/>
      <c r="F147" s="24"/>
      <c r="G147" s="142"/>
      <c r="H147" s="61">
        <f>'Bureau à domicile'!I17+'Bureau à domicile'!I18+'Bureau à domicile'!I19</f>
        <v>0</v>
      </c>
    </row>
    <row r="148" spans="2:8" ht="15.95" hidden="1" customHeight="1" x14ac:dyDescent="0.2">
      <c r="B148" s="110"/>
      <c r="C148" s="34"/>
      <c r="D148" s="34"/>
      <c r="E148" s="34"/>
      <c r="F148" s="34"/>
      <c r="G148" s="111" t="s">
        <v>159</v>
      </c>
      <c r="H148" s="62">
        <f>SUM(H141:H147)</f>
        <v>0</v>
      </c>
    </row>
  </sheetData>
  <sheetProtection algorithmName="SHA-512" hashValue="keLG6ps5xlkGGmRpXI/JL6WhS4oW5bO4/Q4VMQnH1/yqdE4CFqjTPqmJhEZUtipSlEVNhtm40n/AFW1UZJw59A==" saltValue="9kgmpLJeb7Fydix1iEvCGg==" spinCount="100000" sheet="1" selectLockedCells="1"/>
  <mergeCells count="32">
    <mergeCell ref="C90:G90"/>
    <mergeCell ref="B2:H2"/>
    <mergeCell ref="C91:G91"/>
    <mergeCell ref="C92:G92"/>
    <mergeCell ref="C5:F5"/>
    <mergeCell ref="C25:G25"/>
    <mergeCell ref="C30:G30"/>
    <mergeCell ref="C31:G31"/>
    <mergeCell ref="C32:G32"/>
    <mergeCell ref="C23:G23"/>
    <mergeCell ref="C24:G24"/>
    <mergeCell ref="C29:G29"/>
    <mergeCell ref="C85:G85"/>
    <mergeCell ref="C86:G86"/>
    <mergeCell ref="C4:F4"/>
    <mergeCell ref="E6:F6"/>
    <mergeCell ref="E7:F7"/>
    <mergeCell ref="B138:G138"/>
    <mergeCell ref="C111:D111"/>
    <mergeCell ref="C135:F135"/>
    <mergeCell ref="C93:G93"/>
    <mergeCell ref="C112:D112"/>
    <mergeCell ref="C116:D116"/>
    <mergeCell ref="C104:D104"/>
    <mergeCell ref="C107:D107"/>
    <mergeCell ref="C105:D105"/>
    <mergeCell ref="C106:D106"/>
    <mergeCell ref="C133:F133"/>
    <mergeCell ref="C134:F134"/>
    <mergeCell ref="C117:D117"/>
    <mergeCell ref="C95:G95"/>
    <mergeCell ref="C94:G94"/>
  </mergeCells>
  <dataValidations count="1">
    <dataValidation type="date" operator="greaterThan" allowBlank="1" showInputMessage="1" showErrorMessage="1" errorTitle="Format date" error="La valeur que vous avez entrée n'est pas valide._x000a__x000a_Veuillez entrer la date au format AAAA-MM-JJ." promptTitle="Format date" prompt="AAAA-MM-JJ" sqref="F104:F107 F111:F112 F116:F117 C6:C7" xr:uid="{2E142101-1A9E-45BF-85ED-06FC40B21734}">
      <formula1>41275</formula1>
    </dataValidation>
  </dataValidations>
  <hyperlinks>
    <hyperlink ref="H138" location="'Bureau à domicile'!A1" display="Cliquer ici" xr:uid="{25C7C9A4-A329-4AF3-AE1B-665C8D05C4CE}"/>
    <hyperlink ref="D40" location="'Dépenses véhicule'!A1" display="Cliquer ici" xr:uid="{5C2CB56D-5C4C-427D-93B9-BCA9611EFD5E}"/>
    <hyperlink ref="D41" location="'Bureau à domicile'!A1" display="Cliquer ici" xr:uid="{DCC81335-FF7D-4997-AB72-74E5706B0FD4}"/>
  </hyperlinks>
  <printOptions horizontalCentered="1"/>
  <pageMargins left="0.39370078740157483" right="0.39370078740157483" top="0.9055118110236221" bottom="0.39370078740157483" header="0.31496062992125984" footer="0.31496062992125984"/>
  <pageSetup scale="77" fitToHeight="0" orientation="portrait" r:id="rId1"/>
  <headerFooter differentFirst="1">
    <oddFooter>&amp;L&amp;"Arial,Normal"&amp;9&amp;K04+000Page &amp;P de &amp;N | Renseignements nécessaires - Professionnels de la santé - 2024&amp;R&amp;G</oddFooter>
    <firstHeader xml:space="preserve">&amp;R&amp;"Arial,Gras"&amp;14&amp;K3F2A56
</firstHeader>
    <firstFooter>&amp;L&amp;"Arial,Normal"&amp;9&amp;KEE2737Page &amp;P | Renseignements nécessaires - Professionnels de la santé - 2024</firstFooter>
  </headerFooter>
  <rowBreaks count="3" manualBreakCount="3">
    <brk id="58" max="16383" man="1"/>
    <brk id="100" max="16383" man="1"/>
    <brk id="136" max="8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6487B4-B60B-4A7D-805E-2CEAE1CA7342}">
          <x14:formula1>
            <xm:f>Changement!$A$6:$A$8</xm:f>
          </x14:formula1>
          <xm:sqref>E6:E7 H122 H129:H130</xm:sqref>
        </x14:dataValidation>
        <x14:dataValidation type="list" allowBlank="1" showInputMessage="1" showErrorMessage="1" xr:uid="{D9B7B14A-9684-4E0C-92ED-1929A8F1181F}">
          <x14:formula1>
            <xm:f>Changement!$A$7:$A$8</xm:f>
          </x14:formula1>
          <xm:sqref>H124 H131</xm:sqref>
        </x14:dataValidation>
        <x14:dataValidation type="list" allowBlank="1" showInputMessage="1" showErrorMessage="1" xr:uid="{B409E1A2-80CA-48C9-8D14-38D2375B68BC}">
          <x14:formula1>
            <xm:f>Changement!$A$10:$A$12</xm:f>
          </x14:formula1>
          <xm:sqref>D15:D18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33FF-EB4B-4C46-8AB9-67629061DC0D}">
  <sheetPr codeName="Feuil6"/>
  <dimension ref="A1:L77"/>
  <sheetViews>
    <sheetView showGridLines="0" workbookViewId="0">
      <selection activeCell="E67" sqref="E67"/>
    </sheetView>
    <sheetView showGridLines="0" workbookViewId="1">
      <selection activeCell="D7" sqref="D7:E7"/>
    </sheetView>
  </sheetViews>
  <sheetFormatPr baseColWidth="10" defaultColWidth="0" defaultRowHeight="0" customHeight="1" zeroHeight="1" outlineLevelRow="1" x14ac:dyDescent="0.2"/>
  <cols>
    <col min="1" max="1" width="3.625" style="15" customWidth="1"/>
    <col min="2" max="2" width="7.5" style="15" customWidth="1"/>
    <col min="3" max="3" width="18.75" style="15" customWidth="1"/>
    <col min="4" max="4" width="21.375" style="15" customWidth="1"/>
    <col min="5" max="5" width="29.25" style="15" customWidth="1"/>
    <col min="6" max="6" width="14.625" style="15" customWidth="1"/>
    <col min="7" max="7" width="3.625" style="15" customWidth="1"/>
    <col min="8" max="12" width="0" style="15" hidden="1" customWidth="1"/>
    <col min="13" max="16384" width="10.125" style="15" hidden="1"/>
  </cols>
  <sheetData>
    <row r="1" spans="2:12" ht="63" customHeight="1" x14ac:dyDescent="0.2">
      <c r="B1" s="19"/>
      <c r="F1" s="222">
        <v>2025</v>
      </c>
    </row>
    <row r="2" spans="2:12" s="68" customFormat="1" ht="35.1" customHeight="1" x14ac:dyDescent="0.3">
      <c r="B2" s="325" t="str">
        <f>Instructions!B2</f>
        <v>Revenus et dépenses d'entreprise | Travailleurs autonomes</v>
      </c>
      <c r="C2" s="325"/>
      <c r="D2" s="325"/>
      <c r="E2" s="325"/>
      <c r="F2" s="325"/>
      <c r="L2" s="81"/>
    </row>
    <row r="3" spans="2:12" s="72" customFormat="1" ht="24.95" customHeight="1" x14ac:dyDescent="0.2">
      <c r="B3" s="326" t="s">
        <v>252</v>
      </c>
      <c r="C3" s="326"/>
      <c r="D3" s="326"/>
      <c r="E3" s="326"/>
      <c r="F3" s="326"/>
      <c r="G3" s="91"/>
      <c r="H3" s="91"/>
      <c r="I3" s="91"/>
      <c r="J3" s="91"/>
      <c r="L3" s="82"/>
    </row>
    <row r="4" spans="2:12" s="72" customFormat="1" ht="30" customHeight="1" x14ac:dyDescent="0.2">
      <c r="C4" s="327" t="s">
        <v>269</v>
      </c>
      <c r="D4" s="327"/>
      <c r="E4" s="327"/>
      <c r="H4" s="91"/>
      <c r="I4" s="91"/>
      <c r="J4" s="91"/>
      <c r="L4" s="82"/>
    </row>
    <row r="5" spans="2:12" ht="15.95" customHeight="1" thickBot="1" x14ac:dyDescent="0.25">
      <c r="B5" s="223" t="s">
        <v>228</v>
      </c>
      <c r="C5" s="161"/>
      <c r="D5" s="161"/>
      <c r="E5" s="161"/>
      <c r="F5" s="161"/>
    </row>
    <row r="6" spans="2:12" ht="15.95" customHeight="1" x14ac:dyDescent="0.2">
      <c r="B6" s="224" t="s">
        <v>198</v>
      </c>
      <c r="C6" s="162"/>
      <c r="D6" s="162"/>
      <c r="E6" s="162"/>
      <c r="F6" s="173"/>
    </row>
    <row r="7" spans="2:12" ht="15.95" customHeight="1" x14ac:dyDescent="0.2">
      <c r="B7" s="225" t="s">
        <v>270</v>
      </c>
      <c r="C7" s="88"/>
      <c r="D7" s="332"/>
      <c r="E7" s="332"/>
      <c r="F7" s="226"/>
    </row>
    <row r="8" spans="2:12" ht="15.95" customHeight="1" x14ac:dyDescent="0.2">
      <c r="B8" s="227" t="s">
        <v>199</v>
      </c>
      <c r="C8" s="36"/>
      <c r="D8" s="333"/>
      <c r="E8" s="333"/>
      <c r="F8" s="228"/>
    </row>
    <row r="9" spans="2:12" ht="15.95" customHeight="1" x14ac:dyDescent="0.2">
      <c r="B9" s="227" t="s">
        <v>200</v>
      </c>
      <c r="C9" s="145"/>
      <c r="D9" s="334"/>
      <c r="E9" s="335"/>
      <c r="F9" s="290"/>
    </row>
    <row r="10" spans="2:12" ht="15.95" customHeight="1" thickBot="1" x14ac:dyDescent="0.25">
      <c r="B10" s="291" t="s">
        <v>350</v>
      </c>
      <c r="C10" s="139"/>
      <c r="D10" s="287" t="s">
        <v>153</v>
      </c>
      <c r="E10" s="292"/>
      <c r="F10" s="293"/>
    </row>
    <row r="11" spans="2:12" ht="15.95" customHeight="1" thickBot="1" x14ac:dyDescent="0.25"/>
    <row r="12" spans="2:12" ht="15.95" customHeight="1" outlineLevel="1" thickBot="1" x14ac:dyDescent="0.25">
      <c r="B12" s="230" t="s">
        <v>234</v>
      </c>
      <c r="C12" s="63"/>
      <c r="D12" s="63"/>
      <c r="E12" s="176"/>
      <c r="F12" s="177" t="s">
        <v>234</v>
      </c>
    </row>
    <row r="13" spans="2:12" ht="15.95" customHeight="1" outlineLevel="1" x14ac:dyDescent="0.2">
      <c r="B13" s="231" t="s">
        <v>271</v>
      </c>
      <c r="C13" s="27"/>
      <c r="D13" s="64"/>
      <c r="E13" s="144"/>
      <c r="F13" s="220"/>
    </row>
    <row r="14" spans="2:12" ht="15.95" customHeight="1" outlineLevel="1" thickBot="1" x14ac:dyDescent="0.25">
      <c r="B14" s="229" t="s">
        <v>201</v>
      </c>
      <c r="C14" s="232"/>
      <c r="D14" s="24"/>
      <c r="E14" s="142"/>
      <c r="F14" s="221"/>
    </row>
    <row r="15" spans="2:12" ht="14.25" customHeight="1" outlineLevel="1" thickBot="1" x14ac:dyDescent="0.25">
      <c r="F15" s="171"/>
    </row>
    <row r="16" spans="2:12" ht="15.95" customHeight="1" thickBot="1" x14ac:dyDescent="0.25">
      <c r="B16" s="230" t="s">
        <v>202</v>
      </c>
      <c r="C16" s="63"/>
      <c r="D16" s="63"/>
      <c r="E16" s="176"/>
      <c r="F16" s="177" t="s">
        <v>235</v>
      </c>
    </row>
    <row r="17" spans="2:6" ht="15.95" customHeight="1" x14ac:dyDescent="0.2">
      <c r="B17" s="233" t="s">
        <v>276</v>
      </c>
      <c r="C17" s="106"/>
      <c r="D17" s="56"/>
      <c r="E17" s="143"/>
      <c r="F17" s="234"/>
    </row>
    <row r="18" spans="2:6" ht="15.95" customHeight="1" thickBot="1" x14ac:dyDescent="0.25">
      <c r="B18" s="229" t="s">
        <v>203</v>
      </c>
      <c r="C18" s="232"/>
      <c r="D18" s="24"/>
      <c r="E18" s="142"/>
      <c r="F18" s="235"/>
    </row>
    <row r="19" spans="2:6" ht="15.95" customHeight="1" thickBot="1" x14ac:dyDescent="0.25">
      <c r="B19" s="65"/>
      <c r="C19" s="65"/>
    </row>
    <row r="20" spans="2:6" ht="15.95" customHeight="1" thickBot="1" x14ac:dyDescent="0.25">
      <c r="B20" s="230" t="s">
        <v>233</v>
      </c>
      <c r="C20" s="63"/>
      <c r="D20" s="63"/>
      <c r="E20" s="176"/>
      <c r="F20" s="177" t="s">
        <v>157</v>
      </c>
    </row>
    <row r="21" spans="2:6" ht="15.95" customHeight="1" x14ac:dyDescent="0.2">
      <c r="B21" s="233" t="s">
        <v>299</v>
      </c>
      <c r="C21" s="106"/>
      <c r="D21" s="56"/>
      <c r="E21" s="143"/>
      <c r="F21" s="237"/>
    </row>
    <row r="22" spans="2:6" ht="15.95" customHeight="1" x14ac:dyDescent="0.2">
      <c r="B22" s="295" t="s">
        <v>356</v>
      </c>
      <c r="C22" s="37"/>
      <c r="D22" s="36"/>
      <c r="E22" s="145"/>
      <c r="F22" s="296"/>
    </row>
    <row r="23" spans="2:6" ht="15.95" customHeight="1" x14ac:dyDescent="0.2">
      <c r="B23" s="233" t="s">
        <v>354</v>
      </c>
      <c r="C23" s="106"/>
      <c r="D23" s="56"/>
      <c r="E23" s="143"/>
      <c r="F23" s="237"/>
    </row>
    <row r="24" spans="2:6" ht="15.95" customHeight="1" x14ac:dyDescent="0.2">
      <c r="B24" s="294" t="s">
        <v>355</v>
      </c>
      <c r="C24" s="109"/>
      <c r="E24" s="150"/>
      <c r="F24" s="252"/>
    </row>
    <row r="25" spans="2:6" ht="15.95" customHeight="1" thickBot="1" x14ac:dyDescent="0.25">
      <c r="B25" s="229" t="s">
        <v>293</v>
      </c>
      <c r="C25" s="232"/>
      <c r="D25" s="24"/>
      <c r="E25" s="142"/>
      <c r="F25" s="251"/>
    </row>
    <row r="26" spans="2:6" ht="15.95" customHeight="1" thickBot="1" x14ac:dyDescent="0.25">
      <c r="B26" s="66"/>
      <c r="C26" s="66"/>
    </row>
    <row r="27" spans="2:6" ht="15.95" customHeight="1" thickBot="1" x14ac:dyDescent="0.25">
      <c r="B27" s="230" t="s">
        <v>272</v>
      </c>
      <c r="C27" s="63"/>
      <c r="D27" s="63"/>
      <c r="E27" s="176"/>
      <c r="F27" s="177" t="s">
        <v>157</v>
      </c>
    </row>
    <row r="28" spans="2:6" ht="15.95" customHeight="1" x14ac:dyDescent="0.2">
      <c r="B28" s="231" t="s">
        <v>204</v>
      </c>
      <c r="C28" s="236"/>
      <c r="D28" s="23"/>
      <c r="E28" s="144"/>
      <c r="F28" s="237"/>
    </row>
    <row r="29" spans="2:6" ht="15.95" customHeight="1" x14ac:dyDescent="0.2">
      <c r="B29" s="227" t="s">
        <v>277</v>
      </c>
      <c r="C29" s="238"/>
      <c r="D29" s="36"/>
      <c r="E29" s="145"/>
      <c r="F29" s="237"/>
    </row>
    <row r="31" spans="2:6" ht="15.95" customHeight="1" x14ac:dyDescent="0.2">
      <c r="B31" s="227" t="s">
        <v>278</v>
      </c>
      <c r="C31" s="238"/>
      <c r="D31" s="36"/>
      <c r="E31" s="145"/>
      <c r="F31" s="237"/>
    </row>
    <row r="32" spans="2:6" ht="15.95" customHeight="1" x14ac:dyDescent="0.2">
      <c r="B32" s="227" t="s">
        <v>273</v>
      </c>
      <c r="C32" s="238"/>
      <c r="D32" s="36"/>
      <c r="E32" s="145"/>
      <c r="F32" s="237"/>
    </row>
    <row r="33" spans="2:7" ht="15.95" customHeight="1" x14ac:dyDescent="0.2">
      <c r="B33" s="227" t="s">
        <v>274</v>
      </c>
      <c r="C33" s="238"/>
      <c r="D33" s="36"/>
      <c r="E33" s="145"/>
      <c r="F33" s="239"/>
    </row>
    <row r="34" spans="2:7" ht="15.95" customHeight="1" x14ac:dyDescent="0.2">
      <c r="B34" s="227" t="s">
        <v>261</v>
      </c>
      <c r="C34" s="238"/>
      <c r="D34" s="36"/>
      <c r="E34" s="145"/>
      <c r="F34" s="252"/>
    </row>
    <row r="35" spans="2:7" ht="15.95" customHeight="1" thickBot="1" x14ac:dyDescent="0.25">
      <c r="B35" s="229" t="s">
        <v>289</v>
      </c>
      <c r="C35" s="232"/>
      <c r="D35" s="24"/>
      <c r="E35" s="142"/>
      <c r="F35" s="251"/>
    </row>
    <row r="37" spans="2:7" ht="15.95" customHeight="1" x14ac:dyDescent="0.2">
      <c r="B37" s="51"/>
      <c r="E37" s="240" t="s">
        <v>159</v>
      </c>
      <c r="F37" s="241">
        <f>SUM(F28:F35)</f>
        <v>0</v>
      </c>
    </row>
    <row r="38" spans="2:7" ht="9.6" customHeight="1" x14ac:dyDescent="0.2"/>
    <row r="39" spans="2:7" ht="15.95" customHeight="1" thickBot="1" x14ac:dyDescent="0.25">
      <c r="B39" s="223" t="s">
        <v>229</v>
      </c>
      <c r="C39" s="161"/>
      <c r="D39" s="161"/>
      <c r="E39" s="161"/>
      <c r="F39" s="161"/>
    </row>
    <row r="40" spans="2:7" ht="15.95" customHeight="1" thickBot="1" x14ac:dyDescent="0.25">
      <c r="B40" s="230" t="s">
        <v>198</v>
      </c>
      <c r="C40" s="63"/>
      <c r="D40" s="63"/>
      <c r="E40" s="63"/>
      <c r="F40" s="63"/>
    </row>
    <row r="41" spans="2:7" ht="15.95" customHeight="1" x14ac:dyDescent="0.2">
      <c r="B41" s="225" t="s">
        <v>275</v>
      </c>
      <c r="C41" s="88"/>
      <c r="D41" s="329"/>
      <c r="E41" s="329"/>
      <c r="F41" s="226"/>
    </row>
    <row r="42" spans="2:7" ht="15.95" customHeight="1" x14ac:dyDescent="0.2">
      <c r="B42" s="227" t="s">
        <v>199</v>
      </c>
      <c r="C42" s="36"/>
      <c r="D42" s="330"/>
      <c r="E42" s="330"/>
      <c r="F42" s="228"/>
    </row>
    <row r="43" spans="2:7" ht="15.95" customHeight="1" x14ac:dyDescent="0.2">
      <c r="B43" s="227" t="s">
        <v>200</v>
      </c>
      <c r="C43" s="36"/>
      <c r="D43" s="331"/>
      <c r="E43" s="331"/>
      <c r="F43" s="297"/>
    </row>
    <row r="44" spans="2:7" ht="15.95" customHeight="1" thickBot="1" x14ac:dyDescent="0.25">
      <c r="B44" s="291" t="s">
        <v>350</v>
      </c>
      <c r="C44" s="139"/>
      <c r="D44" s="287" t="s">
        <v>153</v>
      </c>
      <c r="E44" s="292"/>
      <c r="F44" s="293"/>
    </row>
    <row r="45" spans="2:7" ht="15.95" customHeight="1" thickBot="1" x14ac:dyDescent="0.25"/>
    <row r="46" spans="2:7" ht="15.95" customHeight="1" thickBot="1" x14ac:dyDescent="0.25">
      <c r="B46" s="230" t="s">
        <v>234</v>
      </c>
      <c r="C46" s="63"/>
      <c r="D46" s="63"/>
      <c r="E46" s="176"/>
      <c r="F46" s="177" t="s">
        <v>234</v>
      </c>
    </row>
    <row r="47" spans="2:7" ht="15.95" customHeight="1" x14ac:dyDescent="0.2">
      <c r="B47" s="231" t="s">
        <v>271</v>
      </c>
      <c r="C47" s="27"/>
      <c r="D47" s="64"/>
      <c r="E47" s="144"/>
      <c r="F47" s="267"/>
      <c r="G47"/>
    </row>
    <row r="48" spans="2:7" ht="15.95" customHeight="1" thickBot="1" x14ac:dyDescent="0.25">
      <c r="B48" s="229" t="s">
        <v>201</v>
      </c>
      <c r="C48" s="232"/>
      <c r="D48" s="24"/>
      <c r="E48" s="142"/>
      <c r="F48" s="221"/>
    </row>
    <row r="49" spans="2:6" ht="15.95" customHeight="1" thickBot="1" x14ac:dyDescent="0.25">
      <c r="F49" s="171"/>
    </row>
    <row r="50" spans="2:6" ht="15.95" customHeight="1" thickBot="1" x14ac:dyDescent="0.25">
      <c r="B50" s="230" t="s">
        <v>202</v>
      </c>
      <c r="C50" s="63"/>
      <c r="D50" s="63"/>
      <c r="E50" s="176"/>
      <c r="F50" s="177" t="s">
        <v>235</v>
      </c>
    </row>
    <row r="51" spans="2:6" ht="15.95" customHeight="1" x14ac:dyDescent="0.2">
      <c r="B51" s="233" t="s">
        <v>276</v>
      </c>
      <c r="C51" s="106"/>
      <c r="D51" s="56"/>
      <c r="E51" s="143"/>
      <c r="F51" s="234"/>
    </row>
    <row r="52" spans="2:6" ht="15.95" customHeight="1" thickBot="1" x14ac:dyDescent="0.25">
      <c r="B52" s="229" t="s">
        <v>203</v>
      </c>
      <c r="C52" s="232"/>
      <c r="D52" s="24"/>
      <c r="E52" s="142"/>
      <c r="F52" s="235"/>
    </row>
    <row r="53" spans="2:6" ht="15" thickBot="1" x14ac:dyDescent="0.25">
      <c r="B53" s="65"/>
      <c r="C53" s="65"/>
    </row>
    <row r="54" spans="2:6" ht="15.95" customHeight="1" thickBot="1" x14ac:dyDescent="0.25">
      <c r="B54" s="230" t="s">
        <v>233</v>
      </c>
      <c r="C54" s="63"/>
      <c r="D54" s="63"/>
      <c r="E54" s="176"/>
      <c r="F54" s="177" t="s">
        <v>157</v>
      </c>
    </row>
    <row r="55" spans="2:6" ht="15.95" customHeight="1" x14ac:dyDescent="0.2">
      <c r="B55" s="233" t="s">
        <v>299</v>
      </c>
      <c r="C55" s="106"/>
      <c r="D55" s="56"/>
      <c r="E55" s="143"/>
      <c r="F55" s="237"/>
    </row>
    <row r="56" spans="2:6" ht="15.95" customHeight="1" x14ac:dyDescent="0.2">
      <c r="B56" s="295" t="s">
        <v>356</v>
      </c>
      <c r="C56" s="37"/>
      <c r="D56" s="36"/>
      <c r="E56" s="145"/>
      <c r="F56" s="296"/>
    </row>
    <row r="57" spans="2:6" ht="15.95" customHeight="1" x14ac:dyDescent="0.2">
      <c r="B57" s="233" t="s">
        <v>354</v>
      </c>
      <c r="C57" s="106"/>
      <c r="D57" s="56"/>
      <c r="E57" s="143"/>
      <c r="F57" s="237"/>
    </row>
    <row r="58" spans="2:6" ht="15.95" customHeight="1" x14ac:dyDescent="0.2">
      <c r="B58" s="294" t="s">
        <v>355</v>
      </c>
      <c r="C58" s="109"/>
      <c r="E58" s="150"/>
      <c r="F58" s="252"/>
    </row>
    <row r="59" spans="2:6" ht="15.95" customHeight="1" thickBot="1" x14ac:dyDescent="0.25">
      <c r="B59" s="229" t="s">
        <v>293</v>
      </c>
      <c r="C59" s="232"/>
      <c r="D59" s="24"/>
      <c r="E59" s="142"/>
      <c r="F59" s="251"/>
    </row>
    <row r="60" spans="2:6" ht="15.95" customHeight="1" thickBot="1" x14ac:dyDescent="0.25">
      <c r="B60" s="66"/>
      <c r="C60" s="66"/>
    </row>
    <row r="61" spans="2:6" ht="15.95" customHeight="1" thickBot="1" x14ac:dyDescent="0.25">
      <c r="B61" s="230" t="s">
        <v>272</v>
      </c>
      <c r="C61" s="63"/>
      <c r="D61" s="63"/>
      <c r="E61" s="176"/>
      <c r="F61" s="177" t="s">
        <v>157</v>
      </c>
    </row>
    <row r="62" spans="2:6" ht="15.95" customHeight="1" x14ac:dyDescent="0.2">
      <c r="B62" s="231" t="s">
        <v>204</v>
      </c>
      <c r="C62" s="236"/>
      <c r="D62" s="23"/>
      <c r="E62" s="144"/>
      <c r="F62" s="237"/>
    </row>
    <row r="63" spans="2:6" ht="15.95" customHeight="1" x14ac:dyDescent="0.2">
      <c r="B63" s="227" t="s">
        <v>277</v>
      </c>
      <c r="C63" s="238"/>
      <c r="D63" s="36"/>
      <c r="E63" s="145"/>
      <c r="F63" s="237"/>
    </row>
    <row r="65" spans="2:9" ht="15.95" customHeight="1" x14ac:dyDescent="0.2">
      <c r="B65" s="227" t="s">
        <v>278</v>
      </c>
      <c r="C65" s="238"/>
      <c r="D65" s="36"/>
      <c r="E65" s="145"/>
      <c r="F65" s="237"/>
    </row>
    <row r="66" spans="2:9" ht="15.95" customHeight="1" x14ac:dyDescent="0.2">
      <c r="B66" s="227" t="s">
        <v>273</v>
      </c>
      <c r="C66" s="238"/>
      <c r="D66" s="36"/>
      <c r="E66" s="145"/>
      <c r="F66" s="237"/>
    </row>
    <row r="67" spans="2:9" ht="15.95" customHeight="1" x14ac:dyDescent="0.2">
      <c r="B67" s="227" t="s">
        <v>274</v>
      </c>
      <c r="C67" s="238"/>
      <c r="D67" s="36"/>
      <c r="E67" s="145"/>
      <c r="F67" s="239"/>
    </row>
    <row r="68" spans="2:9" ht="15.95" customHeight="1" x14ac:dyDescent="0.2">
      <c r="B68" s="227" t="s">
        <v>261</v>
      </c>
      <c r="C68" s="238"/>
      <c r="D68" s="36"/>
      <c r="E68" s="145"/>
      <c r="F68" s="252"/>
    </row>
    <row r="69" spans="2:9" ht="15.95" customHeight="1" thickBot="1" x14ac:dyDescent="0.25">
      <c r="B69" s="229" t="s">
        <v>289</v>
      </c>
      <c r="C69" s="232"/>
      <c r="D69" s="24"/>
      <c r="E69" s="142"/>
      <c r="F69" s="251"/>
    </row>
    <row r="71" spans="2:9" ht="15.95" customHeight="1" x14ac:dyDescent="0.2">
      <c r="B71" s="51"/>
      <c r="E71" s="240" t="s">
        <v>159</v>
      </c>
      <c r="F71" s="242">
        <f>SUM(F62:F69)</f>
        <v>0</v>
      </c>
    </row>
    <row r="72" spans="2:9" ht="9.9499999999999993" customHeight="1" x14ac:dyDescent="0.2">
      <c r="B72" s="51"/>
      <c r="C72" s="51"/>
      <c r="H72" s="243"/>
      <c r="I72" s="243"/>
    </row>
    <row r="73" spans="2:9" ht="9.9499999999999993" customHeight="1" x14ac:dyDescent="0.2">
      <c r="B73" s="51"/>
      <c r="C73" s="51"/>
    </row>
    <row r="74" spans="2:9" ht="15" customHeight="1" x14ac:dyDescent="0.2">
      <c r="B74" s="244" t="s">
        <v>292</v>
      </c>
      <c r="C74" s="254" t="s">
        <v>290</v>
      </c>
      <c r="D74" s="253"/>
      <c r="E74" s="253"/>
      <c r="F74" s="253"/>
      <c r="G74" s="245"/>
    </row>
    <row r="75" spans="2:9" ht="9.9499999999999993" customHeight="1" x14ac:dyDescent="0.2">
      <c r="B75" s="244"/>
      <c r="C75" s="72"/>
      <c r="D75" s="72"/>
      <c r="E75" s="72"/>
      <c r="F75" s="72"/>
      <c r="G75" s="245"/>
    </row>
    <row r="76" spans="2:9" ht="47.45" customHeight="1" x14ac:dyDescent="0.2">
      <c r="C76" s="328" t="s">
        <v>291</v>
      </c>
      <c r="D76" s="328"/>
      <c r="E76" s="328"/>
      <c r="F76" s="328"/>
      <c r="G76" s="246"/>
    </row>
    <row r="77" spans="2:9" ht="14.25" customHeight="1" x14ac:dyDescent="0.2"/>
  </sheetData>
  <sheetProtection algorithmName="SHA-512" hashValue="9qlWXyVjGQQ3BPr9g4OAmIg18+8WahW/kfUcdG83k37/ABGKt0ZiAQT6yuGW9fPTGUNxaajEpmEAJECEXrR0lw==" saltValue="07ZMppoMEH21fyjVT+qWJw==" spinCount="100000" sheet="1" selectLockedCells="1"/>
  <mergeCells count="10">
    <mergeCell ref="B2:F2"/>
    <mergeCell ref="B3:F3"/>
    <mergeCell ref="C4:E4"/>
    <mergeCell ref="C76:F76"/>
    <mergeCell ref="D41:E41"/>
    <mergeCell ref="D42:E42"/>
    <mergeCell ref="D43:E43"/>
    <mergeCell ref="D7:E7"/>
    <mergeCell ref="D8:E8"/>
    <mergeCell ref="D9:E9"/>
  </mergeCells>
  <dataValidations count="1">
    <dataValidation type="date" operator="greaterThan" allowBlank="1" showInputMessage="1" showErrorMessage="1" errorTitle="Format date" error="La valeur que vous avez entrée n'est pas valide._x000a__x000a_Veuillez entrer la date au format AAAA-MM-JJ." promptTitle="Format date" prompt="AAAA-MM-JJ" sqref="F13:F14 F47:F48" xr:uid="{06343584-2787-41E5-9835-8ED483B880A5}">
      <formula1>41275</formula1>
    </dataValidation>
  </dataValidations>
  <pageMargins left="0.70866141732283472" right="0.70866141732283472" top="0.74803149606299213" bottom="0.74803149606299213" header="0.31496062992125984" footer="0.39370078740157483"/>
  <pageSetup paperSize="5" scale="84" fitToWidth="0" fitToHeight="0" orientation="portrait" r:id="rId1"/>
  <headerFooter differentFirst="1">
    <oddFooter>&amp;L&amp;"Arial,Normal"&amp;9&amp;K04+000Page &amp;P de &amp;P | Renseignements nécessaires | Professionnels de la santé&amp;R&amp;G</oddFooter>
    <firstFooter>&amp;L&amp;"Arial,Normal"&amp;9&amp;K04+000Page &amp;P | Renseignements nécessaires | Professionnels de la santé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6BF0AD-5C93-444D-A2BF-80833A4B5F19}">
          <x14:formula1>
            <xm:f>Changement!$A$14:$A$16</xm:f>
          </x14:formula1>
          <xm:sqref>D10 D44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4C3B-E067-49A1-8736-8B4F789F39A4}">
  <sheetPr codeName="Feuil1"/>
  <dimension ref="A1:T51"/>
  <sheetViews>
    <sheetView showGridLines="0" workbookViewId="0">
      <selection activeCell="I19" sqref="I19:K19"/>
    </sheetView>
    <sheetView workbookViewId="1">
      <selection activeCell="B27" sqref="B27:L27"/>
    </sheetView>
  </sheetViews>
  <sheetFormatPr baseColWidth="10" defaultColWidth="0" defaultRowHeight="0" customHeight="1" zeroHeight="1" x14ac:dyDescent="0.2"/>
  <cols>
    <col min="1" max="1" width="3.625" style="68" customWidth="1"/>
    <col min="2" max="2" width="9.75" style="68" customWidth="1"/>
    <col min="3" max="3" width="13.375" style="68" customWidth="1"/>
    <col min="4" max="4" width="13.625" style="68" customWidth="1"/>
    <col min="5" max="5" width="14.625" style="68" customWidth="1"/>
    <col min="6" max="6" width="6.125" style="68" customWidth="1"/>
    <col min="7" max="7" width="10.125" style="68" customWidth="1"/>
    <col min="8" max="8" width="3" style="68" customWidth="1"/>
    <col min="9" max="9" width="4.125" style="68" customWidth="1"/>
    <col min="10" max="10" width="6.625" style="68" customWidth="1"/>
    <col min="11" max="11" width="3.75" style="68" customWidth="1"/>
    <col min="12" max="12" width="3.625" style="68" customWidth="1"/>
    <col min="13" max="13" width="3.25" style="68" customWidth="1"/>
    <col min="14" max="14" width="3.25" style="81" hidden="1" customWidth="1"/>
    <col min="15" max="15" width="6.625" style="68" hidden="1" customWidth="1"/>
    <col min="16" max="16" width="2.625" style="68" hidden="1" customWidth="1"/>
    <col min="17" max="17" width="10" style="68" hidden="1" customWidth="1"/>
    <col min="18" max="18" width="3.25" style="68" hidden="1" customWidth="1"/>
    <col min="19" max="19" width="10" style="68" hidden="1" customWidth="1"/>
    <col min="20" max="20" width="24" style="68" hidden="1" customWidth="1"/>
    <col min="21" max="16384" width="10" style="68" hidden="1"/>
  </cols>
  <sheetData>
    <row r="1" spans="2:20" ht="63" customHeight="1" x14ac:dyDescent="0.2">
      <c r="C1" s="14"/>
      <c r="D1" s="67"/>
      <c r="E1" s="67"/>
      <c r="F1" s="67"/>
      <c r="G1" s="67"/>
      <c r="H1" s="67"/>
      <c r="I1" s="67"/>
      <c r="J1" s="67"/>
      <c r="K1" s="336">
        <v>2025</v>
      </c>
      <c r="L1" s="336"/>
      <c r="M1" s="108"/>
      <c r="N1" s="80"/>
    </row>
    <row r="2" spans="2:20" ht="35.1" customHeight="1" x14ac:dyDescent="0.3">
      <c r="B2" s="325" t="str">
        <f>Instructions!B2</f>
        <v>Revenus et dépenses d'entreprise | Travailleurs autonomes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2:20" ht="24.95" customHeight="1" x14ac:dyDescent="0.2">
      <c r="B3" s="326" t="s">
        <v>206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N3" s="82"/>
    </row>
    <row r="4" spans="2:20" ht="15.75" customHeight="1" x14ac:dyDescent="0.2">
      <c r="C4" s="91"/>
      <c r="D4" s="91"/>
      <c r="E4" s="91"/>
      <c r="F4" s="91"/>
      <c r="G4" s="91"/>
      <c r="H4" s="91"/>
      <c r="I4" s="91"/>
      <c r="J4" s="91"/>
      <c r="K4" s="91"/>
      <c r="L4" s="91"/>
      <c r="N4" s="82"/>
    </row>
    <row r="5" spans="2:20" ht="39.75" customHeight="1" x14ac:dyDescent="0.2">
      <c r="B5" s="343" t="s">
        <v>268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N5" s="82"/>
    </row>
    <row r="6" spans="2:20" ht="15.75" customHeight="1" x14ac:dyDescent="0.2"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N6" s="82"/>
      <c r="T6" s="203" t="s">
        <v>246</v>
      </c>
    </row>
    <row r="7" spans="2:20" ht="30.75" customHeight="1" x14ac:dyDescent="0.2">
      <c r="B7" s="343" t="s">
        <v>260</v>
      </c>
      <c r="C7" s="343"/>
      <c r="D7" s="343"/>
      <c r="E7" s="343"/>
      <c r="F7" s="343"/>
      <c r="G7" s="343"/>
      <c r="H7" s="343"/>
      <c r="I7" s="343"/>
      <c r="J7" s="343"/>
      <c r="K7" s="343"/>
      <c r="L7" s="343"/>
      <c r="N7" s="83"/>
      <c r="T7" s="204" t="s">
        <v>210</v>
      </c>
    </row>
    <row r="8" spans="2:20" ht="15.75" customHeight="1" thickBot="1" x14ac:dyDescent="0.25"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N8" s="83"/>
      <c r="T8" s="205" t="s">
        <v>243</v>
      </c>
    </row>
    <row r="9" spans="2:20" ht="15.95" customHeight="1" thickBot="1" x14ac:dyDescent="0.3">
      <c r="B9" s="124" t="s">
        <v>207</v>
      </c>
      <c r="C9" s="125"/>
      <c r="D9" s="125"/>
      <c r="E9" s="125"/>
      <c r="F9" s="125"/>
      <c r="G9" s="125"/>
      <c r="H9" s="125"/>
      <c r="I9" s="125"/>
      <c r="J9" s="125"/>
      <c r="K9" s="125"/>
      <c r="L9" s="126"/>
      <c r="M9"/>
      <c r="N9"/>
      <c r="T9" s="206" t="s">
        <v>244</v>
      </c>
    </row>
    <row r="10" spans="2:20" ht="21.75" customHeight="1" x14ac:dyDescent="0.2">
      <c r="B10" s="166" t="s">
        <v>208</v>
      </c>
      <c r="C10" s="167"/>
      <c r="D10" s="168"/>
      <c r="E10" s="168" t="s">
        <v>230</v>
      </c>
      <c r="F10" s="114"/>
      <c r="G10" s="114"/>
      <c r="H10" s="115"/>
      <c r="I10" s="116"/>
      <c r="J10" s="114"/>
      <c r="K10" s="114"/>
      <c r="L10" s="117"/>
      <c r="M10"/>
      <c r="N10"/>
    </row>
    <row r="11" spans="2:20" ht="24.95" customHeight="1" x14ac:dyDescent="0.2">
      <c r="B11" s="337"/>
      <c r="C11" s="338"/>
      <c r="D11" s="194" t="s">
        <v>209</v>
      </c>
      <c r="E11" s="202"/>
      <c r="F11" s="200" t="s">
        <v>245</v>
      </c>
      <c r="G11" s="79"/>
      <c r="H11" s="79"/>
      <c r="I11" s="79"/>
      <c r="J11" s="79"/>
      <c r="K11" s="79"/>
      <c r="L11" s="118"/>
      <c r="M11"/>
      <c r="N11"/>
      <c r="O11" s="214">
        <v>1</v>
      </c>
      <c r="Q11" s="68">
        <f>IF(O11=2,E11,IF(O11=3,E11*3.28,B11))</f>
        <v>0</v>
      </c>
    </row>
    <row r="12" spans="2:20" ht="33" customHeight="1" x14ac:dyDescent="0.2">
      <c r="B12" s="340" t="s">
        <v>232</v>
      </c>
      <c r="C12" s="341"/>
      <c r="D12" s="195"/>
      <c r="E12" s="342" t="s">
        <v>231</v>
      </c>
      <c r="F12" s="342"/>
      <c r="G12" s="196"/>
      <c r="H12" s="197"/>
      <c r="I12" s="198"/>
      <c r="K12"/>
      <c r="L12" s="118"/>
      <c r="M12"/>
      <c r="N12"/>
    </row>
    <row r="13" spans="2:20" ht="24.95" customHeight="1" thickBot="1" x14ac:dyDescent="0.25">
      <c r="B13" s="339"/>
      <c r="C13" s="300"/>
      <c r="D13" s="193" t="s">
        <v>209</v>
      </c>
      <c r="E13" s="201"/>
      <c r="F13" s="207" t="s">
        <v>245</v>
      </c>
      <c r="G13" s="89"/>
      <c r="H13" s="89"/>
      <c r="I13" s="165"/>
      <c r="J13" s="119"/>
      <c r="K13" s="89"/>
      <c r="L13" s="199"/>
      <c r="M13"/>
      <c r="N13"/>
      <c r="O13" s="214">
        <v>1</v>
      </c>
      <c r="Q13" s="68">
        <f>IF(O13=2,E13,IF(O13=3,E13*3.28,B13))</f>
        <v>0</v>
      </c>
    </row>
    <row r="14" spans="2:20" ht="15.95" customHeight="1" thickBot="1" x14ac:dyDescent="0.25">
      <c r="D14" s="69"/>
    </row>
    <row r="15" spans="2:20" ht="15.95" customHeight="1" thickBot="1" x14ac:dyDescent="0.3">
      <c r="B15" s="127" t="s">
        <v>211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9"/>
      <c r="N15" s="84"/>
    </row>
    <row r="16" spans="2:20" ht="15.95" customHeight="1" x14ac:dyDescent="0.25">
      <c r="B16" s="134"/>
      <c r="C16" s="135"/>
      <c r="D16" s="136"/>
      <c r="E16" s="136" t="s">
        <v>212</v>
      </c>
      <c r="F16" s="135"/>
      <c r="G16" s="135"/>
      <c r="H16" s="135"/>
      <c r="I16" s="188"/>
      <c r="J16" s="137"/>
      <c r="K16" s="187" t="s">
        <v>212</v>
      </c>
      <c r="L16" s="138"/>
    </row>
    <row r="17" spans="2:15" s="72" customFormat="1" ht="15.95" customHeight="1" x14ac:dyDescent="0.2">
      <c r="B17" s="121" t="s">
        <v>191</v>
      </c>
      <c r="C17" s="70"/>
      <c r="E17" s="215"/>
      <c r="F17" s="210" t="s">
        <v>213</v>
      </c>
      <c r="G17" s="211"/>
      <c r="H17" s="70"/>
      <c r="I17" s="347"/>
      <c r="J17" s="347"/>
      <c r="K17" s="347"/>
      <c r="L17" s="122"/>
      <c r="N17" s="85"/>
      <c r="O17" s="71">
        <f>+I17+I18+I19</f>
        <v>0</v>
      </c>
    </row>
    <row r="18" spans="2:15" s="72" customFormat="1" ht="15.95" customHeight="1" x14ac:dyDescent="0.2">
      <c r="B18" s="123" t="s">
        <v>192</v>
      </c>
      <c r="C18" s="73"/>
      <c r="D18" s="75"/>
      <c r="E18" s="215"/>
      <c r="F18" s="212" t="s">
        <v>214</v>
      </c>
      <c r="G18" s="213"/>
      <c r="H18" s="73"/>
      <c r="I18" s="348"/>
      <c r="J18" s="348"/>
      <c r="K18" s="348"/>
      <c r="L18" s="184"/>
      <c r="N18" s="85"/>
    </row>
    <row r="19" spans="2:15" s="72" customFormat="1" ht="15.95" customHeight="1" x14ac:dyDescent="0.2">
      <c r="B19" s="123" t="s">
        <v>215</v>
      </c>
      <c r="C19" s="73"/>
      <c r="D19" s="75"/>
      <c r="E19" s="215"/>
      <c r="F19" s="212" t="s">
        <v>216</v>
      </c>
      <c r="G19" s="213"/>
      <c r="H19" s="73"/>
      <c r="I19" s="348"/>
      <c r="J19" s="348"/>
      <c r="K19" s="348"/>
      <c r="L19" s="185"/>
      <c r="N19" s="85"/>
    </row>
    <row r="20" spans="2:15" s="72" customFormat="1" ht="15.95" customHeight="1" x14ac:dyDescent="0.2">
      <c r="B20" s="123" t="s">
        <v>237</v>
      </c>
      <c r="C20" s="74"/>
      <c r="D20" s="75"/>
      <c r="E20" s="215"/>
      <c r="F20" s="212" t="s">
        <v>239</v>
      </c>
      <c r="G20" s="213"/>
      <c r="H20" s="73"/>
      <c r="I20" s="74"/>
      <c r="J20" s="74"/>
      <c r="K20" s="74"/>
      <c r="L20" s="185"/>
      <c r="N20" s="85"/>
      <c r="O20" s="71">
        <f>+E20+E21</f>
        <v>0</v>
      </c>
    </row>
    <row r="21" spans="2:15" s="72" customFormat="1" ht="15.95" customHeight="1" x14ac:dyDescent="0.2">
      <c r="B21" s="123" t="s">
        <v>238</v>
      </c>
      <c r="C21" s="74"/>
      <c r="D21" s="73"/>
      <c r="E21" s="215"/>
      <c r="F21" s="212" t="s">
        <v>240</v>
      </c>
      <c r="G21" s="213"/>
      <c r="H21" s="73"/>
      <c r="I21" s="74"/>
      <c r="J21" s="74"/>
      <c r="K21" s="74"/>
      <c r="L21" s="122"/>
      <c r="N21" s="85"/>
    </row>
    <row r="22" spans="2:15" s="72" customFormat="1" ht="15.95" customHeight="1" x14ac:dyDescent="0.2">
      <c r="B22" s="123" t="s">
        <v>217</v>
      </c>
      <c r="C22" s="73"/>
      <c r="D22" s="73"/>
      <c r="E22" s="215"/>
      <c r="F22" s="212" t="s">
        <v>241</v>
      </c>
      <c r="G22" s="213"/>
      <c r="H22" s="73"/>
      <c r="I22" s="74"/>
      <c r="J22" s="74"/>
      <c r="K22" s="74"/>
      <c r="L22" s="184"/>
      <c r="N22" s="85"/>
    </row>
    <row r="23" spans="2:15" s="72" customFormat="1" ht="15.95" customHeight="1" thickBot="1" x14ac:dyDescent="0.25">
      <c r="B23" s="131" t="s">
        <v>236</v>
      </c>
      <c r="C23" s="132"/>
      <c r="D23" s="183"/>
      <c r="E23" s="216"/>
      <c r="F23" s="132"/>
      <c r="G23" s="132"/>
      <c r="H23" s="132"/>
      <c r="I23" s="133"/>
      <c r="J23" s="133"/>
      <c r="K23" s="133"/>
      <c r="L23" s="186"/>
      <c r="N23" s="85"/>
    </row>
    <row r="24" spans="2:15" ht="15.95" customHeight="1" thickBot="1" x14ac:dyDescent="0.3">
      <c r="B24" s="130"/>
      <c r="C24" s="81"/>
      <c r="D24" s="81"/>
      <c r="E24" s="81"/>
      <c r="F24" s="169" t="s">
        <v>218</v>
      </c>
      <c r="G24" s="169"/>
      <c r="H24" s="81"/>
      <c r="I24" s="344" t="str">
        <f>IF(SUM(E17:E23,I17:K19)=0,"",SUM(E17:E23,I17:K19))</f>
        <v/>
      </c>
      <c r="J24" s="345"/>
      <c r="K24" s="345"/>
      <c r="L24" s="209"/>
      <c r="N24" s="76"/>
      <c r="O24" s="76"/>
    </row>
    <row r="25" spans="2:15" ht="15.95" customHeight="1" thickBot="1" x14ac:dyDescent="0.25">
      <c r="F25" s="170"/>
      <c r="G25" s="170"/>
      <c r="H25" s="170"/>
    </row>
    <row r="26" spans="2:15" ht="15.95" customHeight="1" thickBot="1" x14ac:dyDescent="0.3">
      <c r="B26" s="127" t="s">
        <v>219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N26" s="84"/>
    </row>
    <row r="27" spans="2:15" ht="15.95" customHeight="1" x14ac:dyDescent="0.2">
      <c r="B27" s="351"/>
      <c r="C27" s="352"/>
      <c r="D27" s="352"/>
      <c r="E27" s="352"/>
      <c r="F27" s="352"/>
      <c r="G27" s="352"/>
      <c r="H27" s="352"/>
      <c r="I27" s="352"/>
      <c r="J27" s="352"/>
      <c r="K27" s="352"/>
      <c r="L27" s="353"/>
      <c r="N27" s="86"/>
    </row>
    <row r="28" spans="2:15" ht="15.95" customHeight="1" x14ac:dyDescent="0.2">
      <c r="B28" s="354"/>
      <c r="C28" s="355"/>
      <c r="D28" s="355"/>
      <c r="E28" s="355"/>
      <c r="F28" s="355"/>
      <c r="G28" s="355"/>
      <c r="H28" s="355"/>
      <c r="I28" s="355"/>
      <c r="J28" s="355"/>
      <c r="K28" s="355"/>
      <c r="L28" s="356"/>
      <c r="N28" s="86"/>
    </row>
    <row r="29" spans="2:15" ht="15.95" customHeight="1" x14ac:dyDescent="0.2">
      <c r="B29" s="354"/>
      <c r="C29" s="355"/>
      <c r="D29" s="355"/>
      <c r="E29" s="355"/>
      <c r="F29" s="355"/>
      <c r="G29" s="355"/>
      <c r="H29" s="355"/>
      <c r="I29" s="355"/>
      <c r="J29" s="355"/>
      <c r="K29" s="355"/>
      <c r="L29" s="356"/>
      <c r="N29" s="86"/>
    </row>
    <row r="30" spans="2:15" ht="15.95" customHeight="1" x14ac:dyDescent="0.2">
      <c r="B30" s="354"/>
      <c r="C30" s="355"/>
      <c r="D30" s="355"/>
      <c r="E30" s="355"/>
      <c r="F30" s="355"/>
      <c r="G30" s="355"/>
      <c r="H30" s="355"/>
      <c r="I30" s="355"/>
      <c r="J30" s="355"/>
      <c r="K30" s="355"/>
      <c r="L30" s="356"/>
      <c r="N30" s="86"/>
    </row>
    <row r="31" spans="2:15" ht="15.95" customHeight="1" x14ac:dyDescent="0.2">
      <c r="B31" s="354"/>
      <c r="C31" s="355"/>
      <c r="D31" s="355"/>
      <c r="E31" s="355"/>
      <c r="F31" s="355"/>
      <c r="G31" s="355"/>
      <c r="H31" s="355"/>
      <c r="I31" s="355"/>
      <c r="J31" s="355"/>
      <c r="K31" s="355"/>
      <c r="L31" s="356"/>
      <c r="N31" s="86"/>
    </row>
    <row r="32" spans="2:15" ht="15.95" customHeight="1" x14ac:dyDescent="0.2">
      <c r="B32" s="354"/>
      <c r="C32" s="355"/>
      <c r="D32" s="355"/>
      <c r="E32" s="355"/>
      <c r="F32" s="355"/>
      <c r="G32" s="355"/>
      <c r="H32" s="355"/>
      <c r="I32" s="355"/>
      <c r="J32" s="355"/>
      <c r="K32" s="355"/>
      <c r="L32" s="356"/>
      <c r="N32" s="86"/>
    </row>
    <row r="33" spans="1:14" customFormat="1" ht="15.95" customHeight="1" thickBot="1" x14ac:dyDescent="0.25">
      <c r="A33" s="68"/>
      <c r="B33" s="357"/>
      <c r="C33" s="358"/>
      <c r="D33" s="358"/>
      <c r="E33" s="358"/>
      <c r="F33" s="358"/>
      <c r="G33" s="358"/>
      <c r="H33" s="358"/>
      <c r="I33" s="358"/>
      <c r="J33" s="358"/>
      <c r="K33" s="358"/>
      <c r="L33" s="359"/>
    </row>
    <row r="34" spans="1:14" customFormat="1" ht="15.95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1:14" ht="33" customHeight="1" x14ac:dyDescent="0.2">
      <c r="B35" s="179" t="s">
        <v>205</v>
      </c>
      <c r="C35" s="349" t="s">
        <v>295</v>
      </c>
      <c r="D35" s="349"/>
      <c r="E35" s="349"/>
      <c r="F35" s="349"/>
      <c r="G35" s="349"/>
      <c r="H35" s="349"/>
      <c r="I35" s="349"/>
      <c r="J35" s="349"/>
      <c r="K35" s="349"/>
      <c r="L35" s="349"/>
      <c r="N35" s="87"/>
    </row>
    <row r="36" spans="1:14" ht="15.95" customHeight="1" x14ac:dyDescent="0.2">
      <c r="C36" s="180" t="s">
        <v>279</v>
      </c>
    </row>
    <row r="37" spans="1:14" ht="13.9" customHeight="1" x14ac:dyDescent="0.2">
      <c r="C37" s="77" t="s">
        <v>280</v>
      </c>
    </row>
    <row r="38" spans="1:14" ht="15.95" customHeight="1" x14ac:dyDescent="0.2">
      <c r="C38" s="77"/>
    </row>
    <row r="39" spans="1:14" ht="15.95" customHeight="1" x14ac:dyDescent="0.2">
      <c r="B39" s="179" t="s">
        <v>220</v>
      </c>
      <c r="C39" s="181" t="s">
        <v>265</v>
      </c>
    </row>
    <row r="40" spans="1:14" ht="18.75" customHeight="1" x14ac:dyDescent="0.25">
      <c r="C40" s="182" t="s">
        <v>266</v>
      </c>
      <c r="D40" s="120"/>
    </row>
    <row r="41" spans="1:14" ht="15.95" customHeight="1" x14ac:dyDescent="0.2">
      <c r="C41" s="180" t="s">
        <v>281</v>
      </c>
    </row>
    <row r="42" spans="1:14" ht="24.75" customHeight="1" x14ac:dyDescent="0.2">
      <c r="C42" s="77" t="s">
        <v>282</v>
      </c>
    </row>
    <row r="43" spans="1:14" ht="15.95" customHeight="1" x14ac:dyDescent="0.25">
      <c r="C43" s="182" t="s">
        <v>288</v>
      </c>
      <c r="D43" s="120"/>
    </row>
    <row r="44" spans="1:14" ht="15.95" customHeight="1" x14ac:dyDescent="0.2">
      <c r="C44" s="180" t="s">
        <v>283</v>
      </c>
    </row>
    <row r="45" spans="1:14" ht="15.95" customHeight="1" x14ac:dyDescent="0.2">
      <c r="C45" s="180" t="s">
        <v>284</v>
      </c>
    </row>
    <row r="46" spans="1:14" ht="15.95" customHeight="1" x14ac:dyDescent="0.2">
      <c r="C46" s="250" t="s">
        <v>285</v>
      </c>
    </row>
    <row r="47" spans="1:14" ht="15.95" customHeight="1" x14ac:dyDescent="0.2">
      <c r="C47" s="250" t="s">
        <v>286</v>
      </c>
    </row>
    <row r="48" spans="1:14" ht="15.95" customHeight="1" x14ac:dyDescent="0.2">
      <c r="C48" s="250" t="s">
        <v>287</v>
      </c>
    </row>
    <row r="49" spans="2:12" ht="15.95" customHeight="1" x14ac:dyDescent="0.2">
      <c r="B49" s="78"/>
    </row>
    <row r="50" spans="2:12" ht="50.25" customHeight="1" x14ac:dyDescent="0.2">
      <c r="B50" s="178" t="s">
        <v>221</v>
      </c>
      <c r="C50" s="350" t="s">
        <v>267</v>
      </c>
      <c r="D50" s="350"/>
      <c r="E50" s="350"/>
      <c r="F50" s="350"/>
      <c r="G50" s="350"/>
      <c r="H50" s="350"/>
      <c r="I50" s="350"/>
      <c r="J50" s="350"/>
      <c r="K50" s="350"/>
      <c r="L50" s="350"/>
    </row>
    <row r="51" spans="2:12" ht="28.5" hidden="1" customHeight="1" x14ac:dyDescent="0.2">
      <c r="C51" s="346"/>
      <c r="D51" s="346"/>
      <c r="E51" s="346"/>
      <c r="F51" s="346"/>
      <c r="G51" s="346"/>
      <c r="H51" s="346"/>
    </row>
  </sheetData>
  <sheetProtection algorithmName="SHA-512" hashValue="emTGbAvZx6bS3Vq1S3pI7B6K0iEkzfmH1/xDeTXnv4dVkIOztJW51eEk198RPTwVohLJs7fkVQCssS4XFhptdA==" saltValue="YydGlop0IszgFmu7BxHxXw==" spinCount="100000" sheet="1" selectLockedCells="1"/>
  <mergeCells count="23">
    <mergeCell ref="I24:K24"/>
    <mergeCell ref="C51:H51"/>
    <mergeCell ref="I17:K17"/>
    <mergeCell ref="I18:K18"/>
    <mergeCell ref="I19:K19"/>
    <mergeCell ref="C35:L35"/>
    <mergeCell ref="C50:L50"/>
    <mergeCell ref="B27:L27"/>
    <mergeCell ref="B28:L28"/>
    <mergeCell ref="B29:L29"/>
    <mergeCell ref="B30:L30"/>
    <mergeCell ref="B31:L31"/>
    <mergeCell ref="B32:L32"/>
    <mergeCell ref="B33:L33"/>
    <mergeCell ref="K1:L1"/>
    <mergeCell ref="B11:C11"/>
    <mergeCell ref="B13:C13"/>
    <mergeCell ref="B12:C12"/>
    <mergeCell ref="E12:F12"/>
    <mergeCell ref="B7:L7"/>
    <mergeCell ref="B5:L5"/>
    <mergeCell ref="B2:L2"/>
    <mergeCell ref="B3:L3"/>
  </mergeCells>
  <pageMargins left="0.47244094488188981" right="0.47244094488188981" top="0.47244094488188981" bottom="0.42" header="0.47244094488188981" footer="0.25"/>
  <pageSetup paperSize="5" scale="89" fitToWidth="0" fitToHeight="0" orientation="portrait" r:id="rId1"/>
  <headerFooter>
    <oddFooter>&amp;L&amp;"Arial,Normal"&amp;9&amp;K04+000Renseignements nécessaires | Professionnels de la santé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6" r:id="rId4" name="Drop Down 14">
              <controlPr locked="0" defaultSize="0" autoLine="0" autoPict="0">
                <anchor moveWithCells="1">
                  <from>
                    <xdr:col>6</xdr:col>
                    <xdr:colOff>57150</xdr:colOff>
                    <xdr:row>10</xdr:row>
                    <xdr:rowOff>47625</xdr:rowOff>
                  </from>
                  <to>
                    <xdr:col>10</xdr:col>
                    <xdr:colOff>85725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5" name="Drop Down 15">
              <controlPr locked="0" defaultSize="0" autoLine="0" autoPict="0">
                <anchor moveWithCells="1">
                  <from>
                    <xdr:col>6</xdr:col>
                    <xdr:colOff>57150</xdr:colOff>
                    <xdr:row>12</xdr:row>
                    <xdr:rowOff>38100</xdr:rowOff>
                  </from>
                  <to>
                    <xdr:col>10</xdr:col>
                    <xdr:colOff>85725</xdr:colOff>
                    <xdr:row>12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7E44-F907-4442-A47C-9D1D2EA1D687}">
  <sheetPr codeName="Feuil7"/>
  <dimension ref="A1:C16"/>
  <sheetViews>
    <sheetView workbookViewId="0">
      <selection activeCell="E29" sqref="E29"/>
    </sheetView>
    <sheetView workbookViewId="1"/>
  </sheetViews>
  <sheetFormatPr baseColWidth="10" defaultColWidth="11" defaultRowHeight="15" x14ac:dyDescent="0.25"/>
  <cols>
    <col min="1" max="16384" width="11" style="12"/>
  </cols>
  <sheetData>
    <row r="1" spans="1:3" x14ac:dyDescent="0.25">
      <c r="A1" s="12" t="s">
        <v>222</v>
      </c>
      <c r="C1" s="12">
        <v>2025</v>
      </c>
    </row>
    <row r="6" spans="1:3" x14ac:dyDescent="0.25">
      <c r="A6" s="12" t="s">
        <v>153</v>
      </c>
    </row>
    <row r="7" spans="1:3" x14ac:dyDescent="0.25">
      <c r="A7" s="12" t="s">
        <v>223</v>
      </c>
    </row>
    <row r="8" spans="1:3" x14ac:dyDescent="0.25">
      <c r="A8" s="12" t="s">
        <v>224</v>
      </c>
    </row>
    <row r="10" spans="1:3" x14ac:dyDescent="0.25">
      <c r="A10" s="12" t="s">
        <v>346</v>
      </c>
    </row>
    <row r="11" spans="1:3" x14ac:dyDescent="0.25">
      <c r="A11" s="12" t="s">
        <v>347</v>
      </c>
    </row>
    <row r="12" spans="1:3" x14ac:dyDescent="0.25">
      <c r="A12" s="12" t="s">
        <v>348</v>
      </c>
    </row>
    <row r="14" spans="1:3" x14ac:dyDescent="0.25">
      <c r="A14" s="12" t="s">
        <v>351</v>
      </c>
    </row>
    <row r="15" spans="1:3" x14ac:dyDescent="0.25">
      <c r="A15" s="12" t="s">
        <v>352</v>
      </c>
    </row>
    <row r="16" spans="1:3" x14ac:dyDescent="0.25">
      <c r="A16" s="12" t="s">
        <v>353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23EA747075E847A21DEC0F674213F9" ma:contentTypeVersion="4" ma:contentTypeDescription="Crée un document." ma:contentTypeScope="" ma:versionID="a871b86f8fad0ffeeae9185e2cdcb5b6">
  <xsd:schema xmlns:xsd="http://www.w3.org/2001/XMLSchema" xmlns:xs="http://www.w3.org/2001/XMLSchema" xmlns:p="http://schemas.microsoft.com/office/2006/metadata/properties" xmlns:ns2="c6c5d88e-6456-421b-b699-319ce3318437" targetNamespace="http://schemas.microsoft.com/office/2006/metadata/properties" ma:root="true" ma:fieldsID="5310e1e3d7b67290020e827929fe3d06" ns2:_="">
    <xsd:import namespace="c6c5d88e-6456-421b-b699-319ce331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5d88e-6456-421b-b699-319ce3318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FA3B81-FE6D-4B0F-B7AF-8DDFCCBA6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5d88e-6456-421b-b699-319ce331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D5A7F0-6269-43DF-BF67-73556AF179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87B4C-5274-4C81-B050-5AA5088445E1}">
  <ds:schemaRefs>
    <ds:schemaRef ds:uri="http://schemas.microsoft.com/office/infopath/2007/PartnerControls"/>
    <ds:schemaRef ds:uri="http://www.w3.org/XML/1998/namespace"/>
    <ds:schemaRef ds:uri="http://purl.org/dc/terms/"/>
    <ds:schemaRef ds:uri="c6c5d88e-6456-421b-b699-319ce3318437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1</vt:lpstr>
      <vt:lpstr>Pour Escient</vt:lpstr>
      <vt:lpstr>Instructions</vt:lpstr>
      <vt:lpstr>Formulaire T2125</vt:lpstr>
      <vt:lpstr>Dépenses véhicule</vt:lpstr>
      <vt:lpstr>Bureau à domicile</vt:lpstr>
      <vt:lpstr>Changement</vt:lpstr>
      <vt:lpstr>'Bureau à domicile'!Zone_d_impression</vt:lpstr>
      <vt:lpstr>'Formulaire T2125'!Zone_d_impression</vt:lpstr>
      <vt:lpstr>Instructions!Zone_d_impression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Desbiens</dc:creator>
  <cp:keywords/>
  <dc:description/>
  <cp:lastModifiedBy>Pascale Gilbert</cp:lastModifiedBy>
  <cp:revision/>
  <cp:lastPrinted>2025-03-03T18:47:57Z</cp:lastPrinted>
  <dcterms:created xsi:type="dcterms:W3CDTF">2025-01-08T16:36:47Z</dcterms:created>
  <dcterms:modified xsi:type="dcterms:W3CDTF">2026-02-25T15:40:05Z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0x0101004A23EA747075E847A21DEC0F674213F9</vt:lpwstr>
  </property>
</Properties>
</file>